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350" windowWidth="15480" windowHeight="4395"/>
  </bookViews>
  <sheets>
    <sheet name="064" sheetId="1" r:id="rId1"/>
    <sheet name="099" sheetId="2" r:id="rId2"/>
    <sheet name="セ28" sheetId="10" r:id="rId3"/>
    <sheet name="セ54" sheetId="3" r:id="rId4"/>
    <sheet name="セ72" sheetId="4" r:id="rId5"/>
    <sheet name="セ73" sheetId="5" r:id="rId6"/>
    <sheet name="SW83" sheetId="6" r:id="rId7"/>
  </sheets>
  <definedNames>
    <definedName name="_xlnm._FilterDatabase" localSheetId="1" hidden="1">'099'!$A$1:$R$1087</definedName>
    <definedName name="_xlnm.Print_Titles" localSheetId="0">'064'!$A:$C,'064'!$1:$4</definedName>
    <definedName name="_xlnm.Print_Titles" localSheetId="1">'099'!$A:$C,'099'!$1:$4</definedName>
    <definedName name="_xlnm.Print_Titles" localSheetId="6">'SW83'!$A:$C,'SW83'!$1:$4</definedName>
    <definedName name="_xlnm.Print_Titles" localSheetId="2">セ28!$A:$C,セ28!$1:$4</definedName>
    <definedName name="_xlnm.Print_Titles" localSheetId="3">セ54!$A:$C,セ54!$1:$4</definedName>
    <definedName name="_xlnm.Print_Titles" localSheetId="4">セ72!$A:$C,セ72!$1:$4</definedName>
    <definedName name="_xlnm.Print_Titles" localSheetId="5">セ73!$A:$C,セ73!$1:$4</definedName>
  </definedNames>
  <calcPr calcId="145621" fullCalcOnLoad="1"/>
</workbook>
</file>

<file path=xl/calcChain.xml><?xml version="1.0" encoding="utf-8"?>
<calcChain xmlns="http://schemas.openxmlformats.org/spreadsheetml/2006/main">
  <c r="O782" i="2" l="1"/>
  <c r="M782" i="2"/>
  <c r="L782" i="2"/>
  <c r="J782" i="2"/>
  <c r="I782" i="2"/>
  <c r="G782" i="2"/>
  <c r="F782" i="2"/>
  <c r="E782" i="2"/>
  <c r="D782" i="2"/>
  <c r="D5" i="1"/>
  <c r="E5" i="1"/>
  <c r="H5" i="1"/>
  <c r="K5" i="1"/>
  <c r="N5" i="1"/>
  <c r="Q5" i="1"/>
  <c r="D6" i="1"/>
  <c r="E6" i="1"/>
  <c r="H6" i="1"/>
  <c r="K6" i="1"/>
  <c r="N6" i="1"/>
  <c r="Q6" i="1"/>
  <c r="D7" i="1"/>
  <c r="E7" i="1"/>
  <c r="D8" i="1"/>
  <c r="E8" i="1"/>
  <c r="H8" i="1"/>
  <c r="D9" i="1"/>
  <c r="E9" i="1"/>
  <c r="H9" i="1"/>
  <c r="K9" i="1"/>
  <c r="N9" i="1"/>
  <c r="Q9" i="1"/>
  <c r="F10" i="1"/>
  <c r="G10" i="1"/>
  <c r="I10" i="1"/>
  <c r="J10" i="1"/>
  <c r="L10" i="1"/>
  <c r="M10" i="1"/>
  <c r="O10" i="1"/>
  <c r="P10" i="1"/>
  <c r="D11" i="1"/>
  <c r="E11" i="1"/>
  <c r="D12" i="1"/>
  <c r="E12" i="1"/>
  <c r="D13" i="1"/>
  <c r="E13" i="1"/>
  <c r="H13" i="1"/>
  <c r="K13" i="1"/>
  <c r="N13" i="1"/>
  <c r="Q13" i="1"/>
  <c r="D14" i="1"/>
  <c r="E14" i="1"/>
  <c r="H14" i="1"/>
  <c r="N14" i="1"/>
  <c r="Q14" i="1"/>
  <c r="D15" i="1"/>
  <c r="E15" i="1"/>
  <c r="D16" i="1"/>
  <c r="E16" i="1"/>
  <c r="D17" i="1"/>
  <c r="E17" i="1"/>
  <c r="H17" i="1"/>
  <c r="K17" i="1"/>
  <c r="N17" i="1"/>
  <c r="Q17" i="1"/>
  <c r="D18" i="1"/>
  <c r="E18" i="1"/>
  <c r="H18" i="1"/>
  <c r="N18" i="1"/>
  <c r="Q18" i="1"/>
  <c r="D19" i="1"/>
  <c r="E19" i="1"/>
  <c r="D20" i="1"/>
  <c r="E20" i="1"/>
  <c r="D21" i="1"/>
  <c r="E21" i="1"/>
  <c r="H21" i="1"/>
  <c r="K21" i="1"/>
  <c r="N21" i="1"/>
  <c r="Q21" i="1"/>
  <c r="D22" i="1"/>
  <c r="E22" i="1"/>
  <c r="H22" i="1"/>
  <c r="N22" i="1"/>
  <c r="Q22" i="1"/>
  <c r="D23" i="1"/>
  <c r="E23" i="1"/>
  <c r="D24" i="1"/>
  <c r="E24" i="1"/>
  <c r="D25" i="1"/>
  <c r="E25" i="1"/>
  <c r="H25" i="1"/>
  <c r="K25" i="1"/>
  <c r="N25" i="1"/>
  <c r="Q25" i="1"/>
  <c r="D26" i="1"/>
  <c r="E26" i="1"/>
  <c r="H26" i="1"/>
  <c r="N26" i="1"/>
  <c r="Q26" i="1"/>
  <c r="D27" i="1"/>
  <c r="E27" i="1"/>
  <c r="D28" i="1"/>
  <c r="E28" i="1"/>
  <c r="D29" i="1"/>
  <c r="E29" i="1"/>
  <c r="H29" i="1"/>
  <c r="K29" i="1"/>
  <c r="N29" i="1"/>
  <c r="Q29" i="1"/>
  <c r="D30" i="1"/>
  <c r="E30" i="1"/>
  <c r="H30" i="1"/>
  <c r="N30" i="1"/>
  <c r="Q30" i="1"/>
  <c r="D31" i="1"/>
  <c r="E31" i="1"/>
  <c r="D32" i="1"/>
  <c r="E32" i="1"/>
  <c r="D33" i="1"/>
  <c r="E33" i="1"/>
  <c r="H33" i="1"/>
  <c r="K33" i="1"/>
  <c r="N33" i="1"/>
  <c r="Q33" i="1"/>
  <c r="D34" i="1"/>
  <c r="E34" i="1"/>
  <c r="H34" i="1"/>
  <c r="N34" i="1"/>
  <c r="Q34" i="1"/>
  <c r="D35" i="1"/>
  <c r="E35" i="1"/>
  <c r="D36" i="1"/>
  <c r="E36" i="1"/>
  <c r="D37" i="1"/>
  <c r="E37" i="1"/>
  <c r="H37" i="1"/>
  <c r="K37" i="1"/>
  <c r="N37" i="1"/>
  <c r="Q37" i="1"/>
  <c r="D38" i="1"/>
  <c r="E38" i="1"/>
  <c r="H38" i="1"/>
  <c r="N38" i="1"/>
  <c r="Q38" i="1"/>
  <c r="D39" i="1"/>
  <c r="E39" i="1"/>
  <c r="D40" i="1"/>
  <c r="E40" i="1"/>
  <c r="D41" i="1"/>
  <c r="E41" i="1"/>
  <c r="H41" i="1"/>
  <c r="K41" i="1"/>
  <c r="N41" i="1"/>
  <c r="Q41" i="1"/>
  <c r="D42" i="1"/>
  <c r="E42" i="1"/>
  <c r="H42" i="1"/>
  <c r="N42" i="1"/>
  <c r="Q42" i="1"/>
  <c r="D43" i="1"/>
  <c r="E43" i="1"/>
  <c r="D44" i="1"/>
  <c r="E44" i="1"/>
  <c r="D45" i="1"/>
  <c r="E45" i="1"/>
  <c r="H45" i="1"/>
  <c r="K45" i="1"/>
  <c r="N45" i="1"/>
  <c r="Q45" i="1"/>
  <c r="D46" i="1"/>
  <c r="E46" i="1"/>
  <c r="H46" i="1"/>
  <c r="N46" i="1"/>
  <c r="Q46" i="1"/>
  <c r="D47" i="1"/>
  <c r="E47" i="1"/>
  <c r="D48" i="1"/>
  <c r="E48" i="1"/>
  <c r="D49" i="1"/>
  <c r="E49" i="1"/>
  <c r="H49" i="1"/>
  <c r="K49" i="1"/>
  <c r="N49" i="1"/>
  <c r="Q49" i="1"/>
  <c r="D50" i="1"/>
  <c r="E50" i="1"/>
  <c r="H50" i="1"/>
  <c r="N50" i="1"/>
  <c r="Q50" i="1"/>
  <c r="D51" i="1"/>
  <c r="E51" i="1"/>
  <c r="D52" i="1"/>
  <c r="E52" i="1"/>
  <c r="D53" i="1"/>
  <c r="E53" i="1"/>
  <c r="H53" i="1"/>
  <c r="K53" i="1"/>
  <c r="N53" i="1"/>
  <c r="Q53" i="1"/>
  <c r="D54" i="1"/>
  <c r="E54" i="1"/>
  <c r="H54" i="1"/>
  <c r="N54" i="1"/>
  <c r="Q54" i="1"/>
  <c r="D55" i="1"/>
  <c r="E55" i="1"/>
  <c r="D56" i="1"/>
  <c r="F56" i="1"/>
  <c r="G56" i="1"/>
  <c r="I56" i="1"/>
  <c r="J56" i="1"/>
  <c r="L56" i="1"/>
  <c r="M56" i="1"/>
  <c r="O56" i="1"/>
  <c r="P56" i="1"/>
  <c r="D57" i="1"/>
  <c r="E57" i="1"/>
  <c r="H57" i="1"/>
  <c r="K57" i="1"/>
  <c r="N57" i="1"/>
  <c r="Q57" i="1"/>
  <c r="D58" i="1"/>
  <c r="E58" i="1"/>
  <c r="H58" i="1"/>
  <c r="N58" i="1"/>
  <c r="Q58" i="1"/>
  <c r="D59" i="1"/>
  <c r="E59" i="1"/>
  <c r="D60" i="1"/>
  <c r="E60" i="1"/>
  <c r="D61" i="1"/>
  <c r="E61" i="1"/>
  <c r="H61" i="1"/>
  <c r="K61" i="1"/>
  <c r="N61" i="1"/>
  <c r="Q61" i="1"/>
  <c r="D62" i="1"/>
  <c r="E62" i="1"/>
  <c r="H62" i="1"/>
  <c r="N62" i="1"/>
  <c r="Q62" i="1"/>
  <c r="D63" i="1"/>
  <c r="E63" i="1"/>
  <c r="D64" i="1"/>
  <c r="E64" i="1"/>
  <c r="H64" i="1"/>
  <c r="D65" i="1"/>
  <c r="E65" i="1"/>
  <c r="H65" i="1"/>
  <c r="K65" i="1"/>
  <c r="N65" i="1"/>
  <c r="Q65" i="1"/>
  <c r="D66" i="1"/>
  <c r="E66" i="1"/>
  <c r="H66" i="1"/>
  <c r="N66" i="1"/>
  <c r="Q66" i="1"/>
  <c r="D67" i="1"/>
  <c r="E67" i="1"/>
  <c r="D68" i="1"/>
  <c r="E68" i="1"/>
  <c r="H68" i="1"/>
  <c r="D69" i="1"/>
  <c r="E69" i="1"/>
  <c r="H69" i="1"/>
  <c r="K69" i="1"/>
  <c r="N69" i="1"/>
  <c r="Q69" i="1"/>
  <c r="D70" i="1"/>
  <c r="E70" i="1"/>
  <c r="H70" i="1"/>
  <c r="N70" i="1"/>
  <c r="Q70" i="1"/>
  <c r="D71" i="1"/>
  <c r="E71" i="1"/>
  <c r="D72" i="1"/>
  <c r="E72" i="1"/>
  <c r="H72" i="1"/>
  <c r="D73" i="1"/>
  <c r="E73" i="1"/>
  <c r="H73" i="1"/>
  <c r="K73" i="1"/>
  <c r="N73" i="1"/>
  <c r="Q73" i="1"/>
  <c r="D74" i="1"/>
  <c r="E74" i="1"/>
  <c r="H74" i="1"/>
  <c r="N74" i="1"/>
  <c r="Q74" i="1"/>
  <c r="D75" i="1"/>
  <c r="E75" i="1"/>
  <c r="D76" i="1"/>
  <c r="E76" i="1"/>
  <c r="H76" i="1"/>
  <c r="D77" i="1"/>
  <c r="E77" i="1"/>
  <c r="H77" i="1"/>
  <c r="K77" i="1"/>
  <c r="N77" i="1"/>
  <c r="Q77" i="1"/>
  <c r="F78" i="1"/>
  <c r="G78" i="1"/>
  <c r="I78" i="1"/>
  <c r="J78" i="1"/>
  <c r="L78" i="1"/>
  <c r="M78" i="1"/>
  <c r="O78" i="1"/>
  <c r="P78" i="1"/>
  <c r="D79" i="1"/>
  <c r="E79" i="1"/>
  <c r="D80" i="1"/>
  <c r="D83" i="1"/>
  <c r="E80" i="1"/>
  <c r="D81" i="1"/>
  <c r="E81" i="1"/>
  <c r="H81" i="1"/>
  <c r="K81" i="1"/>
  <c r="N81" i="1"/>
  <c r="Q81" i="1"/>
  <c r="D82" i="1"/>
  <c r="E82" i="1"/>
  <c r="H82" i="1"/>
  <c r="N82" i="1"/>
  <c r="Q82" i="1"/>
  <c r="F83" i="1"/>
  <c r="G83" i="1"/>
  <c r="I83" i="1"/>
  <c r="J83" i="1"/>
  <c r="L83" i="1"/>
  <c r="M83" i="1"/>
  <c r="O83" i="1"/>
  <c r="P83" i="1"/>
  <c r="D84" i="1"/>
  <c r="E84" i="1"/>
  <c r="H84" i="1"/>
  <c r="D85" i="1"/>
  <c r="E85" i="1"/>
  <c r="H85" i="1"/>
  <c r="K85" i="1"/>
  <c r="Q85" i="1"/>
  <c r="D86" i="1"/>
  <c r="E86" i="1"/>
  <c r="K86" i="1"/>
  <c r="H86" i="1"/>
  <c r="D87" i="1"/>
  <c r="E87" i="1"/>
  <c r="Q87" i="1"/>
  <c r="H87" i="1"/>
  <c r="K87" i="1"/>
  <c r="D88" i="1"/>
  <c r="E88" i="1"/>
  <c r="H88" i="1"/>
  <c r="K88" i="1"/>
  <c r="Q88" i="1"/>
  <c r="D89" i="1"/>
  <c r="E89" i="1"/>
  <c r="D90" i="1"/>
  <c r="E90" i="1"/>
  <c r="D91" i="1"/>
  <c r="E91" i="1"/>
  <c r="H91" i="1"/>
  <c r="Q91" i="1"/>
  <c r="D92" i="1"/>
  <c r="E92" i="1"/>
  <c r="D93" i="1"/>
  <c r="E93" i="1"/>
  <c r="H93" i="1"/>
  <c r="K93" i="1"/>
  <c r="Q93" i="1"/>
  <c r="D94" i="1"/>
  <c r="E94" i="1"/>
  <c r="K94" i="1"/>
  <c r="H94" i="1"/>
  <c r="D95" i="1"/>
  <c r="E95" i="1"/>
  <c r="D96" i="1"/>
  <c r="E96" i="1"/>
  <c r="H96" i="1"/>
  <c r="K96" i="1"/>
  <c r="Q96" i="1"/>
  <c r="D97" i="1"/>
  <c r="E97" i="1"/>
  <c r="D98" i="1"/>
  <c r="E98" i="1"/>
  <c r="H98" i="1"/>
  <c r="K98" i="1"/>
  <c r="Q98" i="1"/>
  <c r="D99" i="1"/>
  <c r="E99" i="1"/>
  <c r="H99" i="1"/>
  <c r="Q99" i="1"/>
  <c r="D100" i="1"/>
  <c r="E100" i="1"/>
  <c r="H100" i="1"/>
  <c r="D101" i="1"/>
  <c r="E101" i="1"/>
  <c r="H101" i="1"/>
  <c r="K101" i="1"/>
  <c r="Q101" i="1"/>
  <c r="D102" i="1"/>
  <c r="E102" i="1"/>
  <c r="K102" i="1"/>
  <c r="H102" i="1"/>
  <c r="D103" i="1"/>
  <c r="E103" i="1"/>
  <c r="Q103" i="1"/>
  <c r="H103" i="1"/>
  <c r="K103" i="1"/>
  <c r="D104" i="1"/>
  <c r="E104" i="1"/>
  <c r="H104" i="1"/>
  <c r="K104" i="1"/>
  <c r="Q104" i="1"/>
  <c r="D105" i="1"/>
  <c r="E105" i="1"/>
  <c r="D106" i="1"/>
  <c r="E106" i="1"/>
  <c r="H106" i="1"/>
  <c r="D107" i="1"/>
  <c r="E107" i="1"/>
  <c r="H107" i="1"/>
  <c r="Q107" i="1"/>
  <c r="D108" i="1"/>
  <c r="E108" i="1"/>
  <c r="H108" i="1"/>
  <c r="D109" i="1"/>
  <c r="E109" i="1"/>
  <c r="H109" i="1"/>
  <c r="K109" i="1"/>
  <c r="Q109" i="1"/>
  <c r="D110" i="1"/>
  <c r="E110" i="1"/>
  <c r="K110" i="1"/>
  <c r="H110" i="1"/>
  <c r="D111" i="1"/>
  <c r="E111" i="1"/>
  <c r="Q111" i="1"/>
  <c r="K111" i="1"/>
  <c r="D112" i="1"/>
  <c r="E112" i="1"/>
  <c r="H112" i="1"/>
  <c r="K112" i="1"/>
  <c r="Q112" i="1"/>
  <c r="D113" i="1"/>
  <c r="E113" i="1"/>
  <c r="D114" i="1"/>
  <c r="E114" i="1"/>
  <c r="H114" i="1"/>
  <c r="K114" i="1"/>
  <c r="Q114" i="1"/>
  <c r="D115" i="1"/>
  <c r="E115" i="1"/>
  <c r="Q115" i="1"/>
  <c r="D116" i="1"/>
  <c r="E116" i="1"/>
  <c r="Q116" i="1"/>
  <c r="D117" i="1"/>
  <c r="E117" i="1"/>
  <c r="Q117" i="1"/>
  <c r="D118" i="1"/>
  <c r="E118" i="1"/>
  <c r="Q118" i="1"/>
  <c r="D119" i="1"/>
  <c r="E119" i="1"/>
  <c r="Q119" i="1"/>
  <c r="D120" i="1"/>
  <c r="E120" i="1"/>
  <c r="Q120" i="1"/>
  <c r="D121" i="1"/>
  <c r="E121" i="1"/>
  <c r="Q121" i="1"/>
  <c r="D122" i="1"/>
  <c r="E122" i="1"/>
  <c r="Q122" i="1"/>
  <c r="D123" i="1"/>
  <c r="E123" i="1"/>
  <c r="Q123" i="1"/>
  <c r="D124" i="1"/>
  <c r="E124" i="1"/>
  <c r="Q124" i="1"/>
  <c r="D125" i="1"/>
  <c r="E125" i="1"/>
  <c r="Q125" i="1"/>
  <c r="D126" i="1"/>
  <c r="E126" i="1"/>
  <c r="Q126" i="1"/>
  <c r="D127" i="1"/>
  <c r="E127" i="1"/>
  <c r="Q127" i="1"/>
  <c r="D128" i="1"/>
  <c r="E128" i="1"/>
  <c r="Q128" i="1"/>
  <c r="D129" i="1"/>
  <c r="E129" i="1"/>
  <c r="Q129" i="1"/>
  <c r="D130" i="1"/>
  <c r="E130" i="1"/>
  <c r="Q130" i="1"/>
  <c r="D131" i="1"/>
  <c r="E131" i="1"/>
  <c r="Q131" i="1"/>
  <c r="D132" i="1"/>
  <c r="E132" i="1"/>
  <c r="Q132" i="1"/>
  <c r="D133" i="1"/>
  <c r="E133" i="1"/>
  <c r="Q133" i="1"/>
  <c r="D134" i="1"/>
  <c r="E134" i="1"/>
  <c r="Q134" i="1"/>
  <c r="D135" i="1"/>
  <c r="E135" i="1"/>
  <c r="Q135" i="1"/>
  <c r="D136" i="1"/>
  <c r="E136" i="1"/>
  <c r="Q136" i="1"/>
  <c r="D137" i="1"/>
  <c r="E137" i="1"/>
  <c r="Q137" i="1"/>
  <c r="D138" i="1"/>
  <c r="E138" i="1"/>
  <c r="Q138" i="1"/>
  <c r="D139" i="1"/>
  <c r="E139" i="1"/>
  <c r="Q139" i="1"/>
  <c r="D140" i="1"/>
  <c r="E140" i="1"/>
  <c r="Q140" i="1"/>
  <c r="D141" i="1"/>
  <c r="E141" i="1"/>
  <c r="Q141" i="1"/>
  <c r="D142" i="1"/>
  <c r="E142" i="1"/>
  <c r="Q142" i="1"/>
  <c r="D143" i="1"/>
  <c r="E143" i="1"/>
  <c r="Q143" i="1"/>
  <c r="D144" i="1"/>
  <c r="E144" i="1"/>
  <c r="Q144" i="1"/>
  <c r="D145" i="1"/>
  <c r="E145" i="1"/>
  <c r="Q145" i="1"/>
  <c r="D146" i="1"/>
  <c r="E146" i="1"/>
  <c r="Q146" i="1"/>
  <c r="D147" i="1"/>
  <c r="E147" i="1"/>
  <c r="Q147" i="1"/>
  <c r="D148" i="1"/>
  <c r="E148" i="1"/>
  <c r="Q148" i="1"/>
  <c r="D149" i="1"/>
  <c r="E149" i="1"/>
  <c r="Q149" i="1"/>
  <c r="D150" i="1"/>
  <c r="E150" i="1"/>
  <c r="Q150" i="1"/>
  <c r="F151" i="1"/>
  <c r="G151" i="1"/>
  <c r="I151" i="1"/>
  <c r="J151" i="1"/>
  <c r="L151" i="1"/>
  <c r="M151" i="1"/>
  <c r="O151" i="1"/>
  <c r="P151" i="1"/>
  <c r="D152" i="1"/>
  <c r="E152" i="1"/>
  <c r="Q152" i="1"/>
  <c r="D153" i="1"/>
  <c r="E153" i="1"/>
  <c r="Q153" i="1"/>
  <c r="D154" i="1"/>
  <c r="E154" i="1"/>
  <c r="Q154" i="1"/>
  <c r="D155" i="1"/>
  <c r="E155" i="1"/>
  <c r="Q155" i="1"/>
  <c r="D156" i="1"/>
  <c r="E156" i="1"/>
  <c r="Q156" i="1"/>
  <c r="D157" i="1"/>
  <c r="E157" i="1"/>
  <c r="Q157" i="1"/>
  <c r="D158" i="1"/>
  <c r="E158" i="1"/>
  <c r="Q158" i="1"/>
  <c r="D159" i="1"/>
  <c r="E159" i="1"/>
  <c r="Q159" i="1"/>
  <c r="D160" i="1"/>
  <c r="E160" i="1"/>
  <c r="Q160" i="1"/>
  <c r="D161" i="1"/>
  <c r="E161" i="1"/>
  <c r="Q161" i="1"/>
  <c r="D162" i="1"/>
  <c r="E162" i="1"/>
  <c r="Q162" i="1"/>
  <c r="D163" i="1"/>
  <c r="E163" i="1"/>
  <c r="Q163" i="1"/>
  <c r="D164" i="1"/>
  <c r="E164" i="1"/>
  <c r="Q164" i="1"/>
  <c r="D165" i="1"/>
  <c r="E165" i="1"/>
  <c r="Q165" i="1"/>
  <c r="D166" i="1"/>
  <c r="E166" i="1"/>
  <c r="Q166" i="1"/>
  <c r="D167" i="1"/>
  <c r="E167" i="1"/>
  <c r="Q167" i="1"/>
  <c r="D168" i="1"/>
  <c r="E168" i="1"/>
  <c r="Q168" i="1"/>
  <c r="D169" i="1"/>
  <c r="E169" i="1"/>
  <c r="Q169" i="1"/>
  <c r="D170" i="1"/>
  <c r="E170" i="1"/>
  <c r="Q170" i="1"/>
  <c r="D171" i="1"/>
  <c r="E171" i="1"/>
  <c r="Q171" i="1"/>
  <c r="D172" i="1"/>
  <c r="E172" i="1"/>
  <c r="Q172" i="1"/>
  <c r="D173" i="1"/>
  <c r="E173" i="1"/>
  <c r="Q173" i="1"/>
  <c r="D174" i="1"/>
  <c r="E174" i="1"/>
  <c r="Q174" i="1"/>
  <c r="D175" i="1"/>
  <c r="E175" i="1"/>
  <c r="Q175" i="1"/>
  <c r="D176" i="1"/>
  <c r="E176" i="1"/>
  <c r="Q176" i="1"/>
  <c r="D177" i="1"/>
  <c r="E177" i="1"/>
  <c r="Q177" i="1"/>
  <c r="D178" i="1"/>
  <c r="E178" i="1"/>
  <c r="Q178" i="1"/>
  <c r="D179" i="1"/>
  <c r="E179" i="1"/>
  <c r="Q179" i="1"/>
  <c r="D180" i="1"/>
  <c r="E180" i="1"/>
  <c r="Q180" i="1"/>
  <c r="D181" i="1"/>
  <c r="E181" i="1"/>
  <c r="Q181" i="1"/>
  <c r="D182" i="1"/>
  <c r="E182" i="1"/>
  <c r="Q182" i="1"/>
  <c r="D183" i="1"/>
  <c r="E183" i="1"/>
  <c r="Q183" i="1"/>
  <c r="D184" i="1"/>
  <c r="E184" i="1"/>
  <c r="Q184" i="1"/>
  <c r="D185" i="1"/>
  <c r="E185" i="1"/>
  <c r="Q185" i="1"/>
  <c r="D186" i="1"/>
  <c r="E186" i="1"/>
  <c r="Q186" i="1"/>
  <c r="D187" i="1"/>
  <c r="E187" i="1"/>
  <c r="Q187" i="1"/>
  <c r="D188" i="1"/>
  <c r="E188" i="1"/>
  <c r="Q188" i="1"/>
  <c r="D189" i="1"/>
  <c r="E189" i="1"/>
  <c r="Q189" i="1"/>
  <c r="D190" i="1"/>
  <c r="E190" i="1"/>
  <c r="Q190" i="1"/>
  <c r="D191" i="1"/>
  <c r="E191" i="1"/>
  <c r="Q191" i="1"/>
  <c r="D192" i="1"/>
  <c r="E192" i="1"/>
  <c r="Q192" i="1"/>
  <c r="D193" i="1"/>
  <c r="E193" i="1"/>
  <c r="Q193" i="1"/>
  <c r="D194" i="1"/>
  <c r="E194" i="1"/>
  <c r="Q194" i="1"/>
  <c r="D195" i="1"/>
  <c r="E195" i="1"/>
  <c r="Q195" i="1"/>
  <c r="D196" i="1"/>
  <c r="E196" i="1"/>
  <c r="Q196" i="1"/>
  <c r="D197" i="1"/>
  <c r="E197" i="1"/>
  <c r="Q197" i="1"/>
  <c r="D198" i="1"/>
  <c r="E198" i="1"/>
  <c r="Q198" i="1"/>
  <c r="D199" i="1"/>
  <c r="E199" i="1"/>
  <c r="Q199" i="1"/>
  <c r="D200" i="1"/>
  <c r="E200" i="1"/>
  <c r="Q200" i="1"/>
  <c r="D201" i="1"/>
  <c r="E201" i="1"/>
  <c r="Q201" i="1"/>
  <c r="D202" i="1"/>
  <c r="E202" i="1"/>
  <c r="Q202" i="1"/>
  <c r="D203" i="1"/>
  <c r="E203" i="1"/>
  <c r="Q203" i="1"/>
  <c r="D204" i="1"/>
  <c r="E204" i="1"/>
  <c r="Q204" i="1"/>
  <c r="D205" i="1"/>
  <c r="E205" i="1"/>
  <c r="Q205" i="1"/>
  <c r="D206" i="1"/>
  <c r="E206" i="1"/>
  <c r="Q206" i="1"/>
  <c r="D207" i="1"/>
  <c r="E207" i="1"/>
  <c r="Q207" i="1"/>
  <c r="D208" i="1"/>
  <c r="E208" i="1"/>
  <c r="Q208" i="1"/>
  <c r="D209" i="1"/>
  <c r="E209" i="1"/>
  <c r="Q209" i="1"/>
  <c r="D210" i="1"/>
  <c r="E210" i="1"/>
  <c r="Q210" i="1"/>
  <c r="D211" i="1"/>
  <c r="E211" i="1"/>
  <c r="Q211" i="1"/>
  <c r="D212" i="1"/>
  <c r="E212" i="1"/>
  <c r="D213" i="1"/>
  <c r="E213" i="1"/>
  <c r="H213" i="1"/>
  <c r="K213" i="1"/>
  <c r="N213" i="1"/>
  <c r="Q213" i="1"/>
  <c r="D214" i="1"/>
  <c r="E214" i="1"/>
  <c r="K214" i="1"/>
  <c r="H214" i="1"/>
  <c r="Q214" i="1"/>
  <c r="F215" i="1"/>
  <c r="G215" i="1"/>
  <c r="I215" i="1"/>
  <c r="J215" i="1"/>
  <c r="L215" i="1"/>
  <c r="M215" i="1"/>
  <c r="O215" i="1"/>
  <c r="P215" i="1"/>
  <c r="D216" i="1"/>
  <c r="E216" i="1"/>
  <c r="K216" i="1"/>
  <c r="D217" i="1"/>
  <c r="E217" i="1"/>
  <c r="D218" i="1"/>
  <c r="E218" i="1"/>
  <c r="H218" i="1"/>
  <c r="K218" i="1"/>
  <c r="N218" i="1"/>
  <c r="Q218" i="1"/>
  <c r="D219" i="1"/>
  <c r="E219" i="1"/>
  <c r="N219" i="1"/>
  <c r="Q219" i="1"/>
  <c r="D220" i="1"/>
  <c r="E220" i="1"/>
  <c r="K220" i="1"/>
  <c r="D221" i="1"/>
  <c r="E221" i="1"/>
  <c r="H221" i="1"/>
  <c r="K221" i="1"/>
  <c r="N221" i="1"/>
  <c r="Q221" i="1"/>
  <c r="D222" i="1"/>
  <c r="E222" i="1"/>
  <c r="H222" i="1"/>
  <c r="K222" i="1"/>
  <c r="N222" i="1"/>
  <c r="Q222" i="1"/>
  <c r="D223" i="1"/>
  <c r="E223" i="1"/>
  <c r="K223" i="1"/>
  <c r="H223" i="1"/>
  <c r="N223" i="1"/>
  <c r="Q223" i="1"/>
  <c r="D224" i="1"/>
  <c r="E224" i="1"/>
  <c r="Q224" i="1"/>
  <c r="K224" i="1"/>
  <c r="N224" i="1"/>
  <c r="D225" i="1"/>
  <c r="E225" i="1"/>
  <c r="H225" i="1"/>
  <c r="D226" i="1"/>
  <c r="E226" i="1"/>
  <c r="H226" i="1"/>
  <c r="K226" i="1"/>
  <c r="N226" i="1"/>
  <c r="Q226" i="1"/>
  <c r="D227" i="1"/>
  <c r="E227" i="1"/>
  <c r="K227" i="1"/>
  <c r="H227" i="1"/>
  <c r="N227" i="1"/>
  <c r="Q227" i="1"/>
  <c r="D228" i="1"/>
  <c r="E228" i="1"/>
  <c r="D229" i="1"/>
  <c r="E229" i="1"/>
  <c r="Q229" i="1"/>
  <c r="H229" i="1"/>
  <c r="K229" i="1"/>
  <c r="N229" i="1"/>
  <c r="D230" i="1"/>
  <c r="E230" i="1"/>
  <c r="H230" i="1"/>
  <c r="K230" i="1"/>
  <c r="N230" i="1"/>
  <c r="Q230" i="1"/>
  <c r="D231" i="1"/>
  <c r="E231" i="1"/>
  <c r="K231" i="1"/>
  <c r="H231" i="1"/>
  <c r="N231" i="1"/>
  <c r="Q231" i="1"/>
  <c r="D232" i="1"/>
  <c r="E232" i="1"/>
  <c r="H232" i="1"/>
  <c r="K232" i="1"/>
  <c r="D233" i="1"/>
  <c r="E233" i="1"/>
  <c r="H233" i="1"/>
  <c r="K233" i="1"/>
  <c r="N233" i="1"/>
  <c r="Q233" i="1"/>
  <c r="D234" i="1"/>
  <c r="E234" i="1"/>
  <c r="H234" i="1"/>
  <c r="K234" i="1"/>
  <c r="N234" i="1"/>
  <c r="Q234" i="1"/>
  <c r="D235" i="1"/>
  <c r="E235" i="1"/>
  <c r="H235" i="1"/>
  <c r="D236" i="1"/>
  <c r="E236" i="1"/>
  <c r="Q236" i="1"/>
  <c r="H236" i="1"/>
  <c r="K236" i="1"/>
  <c r="N236" i="1"/>
  <c r="D237" i="1"/>
  <c r="E237" i="1"/>
  <c r="H237" i="1"/>
  <c r="K237" i="1"/>
  <c r="N237" i="1"/>
  <c r="Q237" i="1"/>
  <c r="D238" i="1"/>
  <c r="E238" i="1"/>
  <c r="H238" i="1"/>
  <c r="K238" i="1"/>
  <c r="N238" i="1"/>
  <c r="Q238" i="1"/>
  <c r="D239" i="1"/>
  <c r="E239" i="1"/>
  <c r="D240" i="1"/>
  <c r="E240" i="1"/>
  <c r="H240" i="1"/>
  <c r="K240" i="1"/>
  <c r="N240" i="1"/>
  <c r="Q240" i="1"/>
  <c r="D241" i="1"/>
  <c r="E241" i="1"/>
  <c r="H241" i="1"/>
  <c r="K241" i="1"/>
  <c r="N241" i="1"/>
  <c r="Q241" i="1"/>
  <c r="D242" i="1"/>
  <c r="E242" i="1"/>
  <c r="D243" i="1"/>
  <c r="E243" i="1"/>
  <c r="Q243" i="1"/>
  <c r="H243" i="1"/>
  <c r="K243" i="1"/>
  <c r="N243" i="1"/>
  <c r="D244" i="1"/>
  <c r="E244" i="1"/>
  <c r="H244" i="1"/>
  <c r="K244" i="1"/>
  <c r="N244" i="1"/>
  <c r="Q244" i="1"/>
  <c r="D245" i="1"/>
  <c r="E245" i="1"/>
  <c r="H245" i="1"/>
  <c r="K245" i="1"/>
  <c r="N245" i="1"/>
  <c r="Q245" i="1"/>
  <c r="D246" i="1"/>
  <c r="E246" i="1"/>
  <c r="H246" i="1"/>
  <c r="D247" i="1"/>
  <c r="E247" i="1"/>
  <c r="H247" i="1"/>
  <c r="D248" i="1"/>
  <c r="E248" i="1"/>
  <c r="H248" i="1"/>
  <c r="K248" i="1"/>
  <c r="N248" i="1"/>
  <c r="Q248" i="1"/>
  <c r="D249" i="1"/>
  <c r="E249" i="1"/>
  <c r="H249" i="1"/>
  <c r="K249" i="1"/>
  <c r="N249" i="1"/>
  <c r="Q249" i="1"/>
  <c r="F250" i="1"/>
  <c r="G250" i="1"/>
  <c r="I250" i="1"/>
  <c r="J250" i="1"/>
  <c r="L250" i="1"/>
  <c r="M250" i="1"/>
  <c r="O250" i="1"/>
  <c r="P250" i="1"/>
  <c r="D251" i="1"/>
  <c r="E251" i="1"/>
  <c r="H251" i="1"/>
  <c r="K251" i="1"/>
  <c r="N251" i="1"/>
  <c r="D252" i="1"/>
  <c r="E252" i="1"/>
  <c r="H252" i="1"/>
  <c r="K252" i="1"/>
  <c r="N252" i="1"/>
  <c r="Q252" i="1"/>
  <c r="D253" i="1"/>
  <c r="D256" i="1"/>
  <c r="E253" i="1"/>
  <c r="H253" i="1"/>
  <c r="K253" i="1"/>
  <c r="N253" i="1"/>
  <c r="Q253" i="1"/>
  <c r="D254" i="1"/>
  <c r="E254" i="1"/>
  <c r="H254" i="1"/>
  <c r="D255" i="1"/>
  <c r="E255" i="1"/>
  <c r="F256" i="1"/>
  <c r="G256" i="1"/>
  <c r="I256" i="1"/>
  <c r="J256" i="1"/>
  <c r="L256" i="1"/>
  <c r="M256" i="1"/>
  <c r="O256" i="1"/>
  <c r="P256" i="1"/>
  <c r="D5" i="2"/>
  <c r="E5" i="2"/>
  <c r="K5" i="2"/>
  <c r="Q5" i="2"/>
  <c r="D6" i="2"/>
  <c r="E6" i="2"/>
  <c r="K6" i="2"/>
  <c r="Q6" i="2"/>
  <c r="D7" i="2"/>
  <c r="E7" i="2"/>
  <c r="K7" i="2"/>
  <c r="Q7" i="2"/>
  <c r="D8" i="2"/>
  <c r="E8" i="2"/>
  <c r="K8" i="2"/>
  <c r="Q8" i="2"/>
  <c r="D9" i="2"/>
  <c r="E9" i="2"/>
  <c r="K9" i="2"/>
  <c r="Q9" i="2"/>
  <c r="D10" i="2"/>
  <c r="E10" i="2"/>
  <c r="K10" i="2"/>
  <c r="Q10" i="2"/>
  <c r="D11" i="2"/>
  <c r="E11" i="2"/>
  <c r="Q11" i="2"/>
  <c r="K11" i="2"/>
  <c r="D12" i="2"/>
  <c r="E12" i="2"/>
  <c r="K12" i="2"/>
  <c r="Q12" i="2"/>
  <c r="D13" i="2"/>
  <c r="E13" i="2"/>
  <c r="Q13" i="2"/>
  <c r="K13" i="2"/>
  <c r="D14" i="2"/>
  <c r="E14" i="2"/>
  <c r="K14" i="2"/>
  <c r="Q14" i="2"/>
  <c r="D15" i="2"/>
  <c r="E15" i="2"/>
  <c r="Q15" i="2"/>
  <c r="K15" i="2"/>
  <c r="D16" i="2"/>
  <c r="E16" i="2"/>
  <c r="D17" i="2"/>
  <c r="E17" i="2"/>
  <c r="Q17" i="2"/>
  <c r="K17" i="2"/>
  <c r="D18" i="2"/>
  <c r="E18" i="2"/>
  <c r="Q18" i="2"/>
  <c r="D19" i="2"/>
  <c r="E19" i="2"/>
  <c r="Q19" i="2"/>
  <c r="K19" i="2"/>
  <c r="D20" i="2"/>
  <c r="E20" i="2"/>
  <c r="K20" i="2"/>
  <c r="Q20" i="2"/>
  <c r="D21" i="2"/>
  <c r="E21" i="2"/>
  <c r="Q21" i="2"/>
  <c r="K21" i="2"/>
  <c r="F22" i="2"/>
  <c r="G22" i="2"/>
  <c r="I22" i="2"/>
  <c r="J22" i="2"/>
  <c r="L22" i="2"/>
  <c r="M22" i="2"/>
  <c r="O22" i="2"/>
  <c r="P22" i="2"/>
  <c r="D23" i="2"/>
  <c r="E23" i="2"/>
  <c r="Q23" i="2"/>
  <c r="K23" i="2"/>
  <c r="D24" i="2"/>
  <c r="E24" i="2"/>
  <c r="K24" i="2"/>
  <c r="Q24" i="2"/>
  <c r="D25" i="2"/>
  <c r="E25" i="2"/>
  <c r="Q25" i="2"/>
  <c r="K25" i="2"/>
  <c r="D26" i="2"/>
  <c r="E26" i="2"/>
  <c r="K26" i="2"/>
  <c r="Q26" i="2"/>
  <c r="D27" i="2"/>
  <c r="E27" i="2"/>
  <c r="Q27" i="2"/>
  <c r="K27" i="2"/>
  <c r="D28" i="2"/>
  <c r="E28" i="2"/>
  <c r="D29" i="2"/>
  <c r="E29" i="2"/>
  <c r="Q29" i="2"/>
  <c r="K29" i="2"/>
  <c r="D30" i="2"/>
  <c r="E30" i="2"/>
  <c r="Q30" i="2"/>
  <c r="K30" i="2"/>
  <c r="D31" i="2"/>
  <c r="E31" i="2"/>
  <c r="Q31" i="2"/>
  <c r="K31" i="2"/>
  <c r="D32" i="2"/>
  <c r="E32" i="2"/>
  <c r="D33" i="2"/>
  <c r="E33" i="2"/>
  <c r="Q33" i="2"/>
  <c r="K33" i="2"/>
  <c r="D34" i="2"/>
  <c r="E34" i="2"/>
  <c r="Q34" i="2"/>
  <c r="K34" i="2"/>
  <c r="D35" i="2"/>
  <c r="E35" i="2"/>
  <c r="Q35" i="2"/>
  <c r="K35" i="2"/>
  <c r="D36" i="2"/>
  <c r="E36" i="2"/>
  <c r="K36" i="2"/>
  <c r="Q36" i="2"/>
  <c r="D37" i="2"/>
  <c r="E37" i="2"/>
  <c r="Q37" i="2"/>
  <c r="K37" i="2"/>
  <c r="D38" i="2"/>
  <c r="E38" i="2"/>
  <c r="K38" i="2"/>
  <c r="Q38" i="2"/>
  <c r="D39" i="2"/>
  <c r="E39" i="2"/>
  <c r="Q39" i="2"/>
  <c r="K39" i="2"/>
  <c r="D40" i="2"/>
  <c r="E40" i="2"/>
  <c r="K40" i="2"/>
  <c r="Q40" i="2"/>
  <c r="D41" i="2"/>
  <c r="E41" i="2"/>
  <c r="Q41" i="2"/>
  <c r="K41" i="2"/>
  <c r="F42" i="2"/>
  <c r="G42" i="2"/>
  <c r="I42" i="2"/>
  <c r="J42" i="2"/>
  <c r="L42" i="2"/>
  <c r="M42" i="2"/>
  <c r="O42" i="2"/>
  <c r="P42" i="2"/>
  <c r="D43" i="2"/>
  <c r="E43" i="2"/>
  <c r="K43" i="2"/>
  <c r="Q43" i="2"/>
  <c r="D44" i="2"/>
  <c r="E44" i="2"/>
  <c r="D45" i="2"/>
  <c r="E45" i="2"/>
  <c r="K45" i="2"/>
  <c r="Q45" i="2"/>
  <c r="D46" i="2"/>
  <c r="E46" i="2"/>
  <c r="Q46" i="2"/>
  <c r="K46" i="2"/>
  <c r="D47" i="2"/>
  <c r="E47" i="2"/>
  <c r="K47" i="2"/>
  <c r="Q47" i="2"/>
  <c r="D48" i="2"/>
  <c r="E48" i="2"/>
  <c r="K48" i="2"/>
  <c r="Q48" i="2"/>
  <c r="D49" i="2"/>
  <c r="E49" i="2"/>
  <c r="K49" i="2"/>
  <c r="Q49" i="2"/>
  <c r="D50" i="2"/>
  <c r="E50" i="2"/>
  <c r="K50" i="2"/>
  <c r="D51" i="2"/>
  <c r="E51" i="2"/>
  <c r="K51" i="2"/>
  <c r="Q51" i="2"/>
  <c r="D52" i="2"/>
  <c r="E52" i="2"/>
  <c r="K52" i="2"/>
  <c r="Q52" i="2"/>
  <c r="D53" i="2"/>
  <c r="E53" i="2"/>
  <c r="K53" i="2"/>
  <c r="Q53" i="2"/>
  <c r="D54" i="2"/>
  <c r="E54" i="2"/>
  <c r="K54" i="2"/>
  <c r="Q54" i="2"/>
  <c r="D55" i="2"/>
  <c r="E55" i="2"/>
  <c r="K55" i="2"/>
  <c r="Q55" i="2"/>
  <c r="D56" i="2"/>
  <c r="E56" i="2"/>
  <c r="K56" i="2"/>
  <c r="Q56" i="2"/>
  <c r="D57" i="2"/>
  <c r="E57" i="2"/>
  <c r="K57" i="2"/>
  <c r="Q57" i="2"/>
  <c r="D58" i="2"/>
  <c r="E58" i="2"/>
  <c r="K58" i="2"/>
  <c r="Q58" i="2"/>
  <c r="D59" i="2"/>
  <c r="E59" i="2"/>
  <c r="K59" i="2"/>
  <c r="Q59" i="2"/>
  <c r="D60" i="2"/>
  <c r="E60" i="2"/>
  <c r="D61" i="2"/>
  <c r="E61" i="2"/>
  <c r="K61" i="2"/>
  <c r="Q61" i="2"/>
  <c r="D62" i="2"/>
  <c r="E62" i="2"/>
  <c r="Q62" i="2"/>
  <c r="D63" i="2"/>
  <c r="E63" i="2"/>
  <c r="K63" i="2"/>
  <c r="Q63" i="2"/>
  <c r="D64" i="2"/>
  <c r="E64" i="2"/>
  <c r="D65" i="2"/>
  <c r="E65" i="2"/>
  <c r="K65" i="2"/>
  <c r="Q65" i="2"/>
  <c r="D66" i="2"/>
  <c r="E66" i="2"/>
  <c r="D67" i="2"/>
  <c r="E67" i="2"/>
  <c r="K67" i="2"/>
  <c r="Q67" i="2"/>
  <c r="D68" i="2"/>
  <c r="E68" i="2"/>
  <c r="K68" i="2"/>
  <c r="Q68" i="2"/>
  <c r="D69" i="2"/>
  <c r="E69" i="2"/>
  <c r="K69" i="2"/>
  <c r="Q69" i="2"/>
  <c r="D70" i="2"/>
  <c r="E70" i="2"/>
  <c r="K70" i="2"/>
  <c r="Q70" i="2"/>
  <c r="D71" i="2"/>
  <c r="E71" i="2"/>
  <c r="K71" i="2"/>
  <c r="D72" i="2"/>
  <c r="E72" i="2"/>
  <c r="K72" i="2"/>
  <c r="Q72" i="2"/>
  <c r="D73" i="2"/>
  <c r="E73" i="2"/>
  <c r="K73" i="2"/>
  <c r="D74" i="2"/>
  <c r="E74" i="2"/>
  <c r="Q74" i="2"/>
  <c r="K74" i="2"/>
  <c r="D75" i="2"/>
  <c r="E75" i="2"/>
  <c r="D76" i="2"/>
  <c r="E76" i="2"/>
  <c r="K76" i="2"/>
  <c r="Q76" i="2"/>
  <c r="D77" i="2"/>
  <c r="E77" i="2"/>
  <c r="D78" i="2"/>
  <c r="E78" i="2"/>
  <c r="K78" i="2"/>
  <c r="Q78" i="2"/>
  <c r="D79" i="2"/>
  <c r="E79" i="2"/>
  <c r="K79" i="2"/>
  <c r="Q79" i="2"/>
  <c r="D80" i="2"/>
  <c r="E80" i="2"/>
  <c r="K80" i="2"/>
  <c r="Q80" i="2"/>
  <c r="D81" i="2"/>
  <c r="E81" i="2"/>
  <c r="K81" i="2"/>
  <c r="Q81" i="2"/>
  <c r="D82" i="2"/>
  <c r="E82" i="2"/>
  <c r="K82" i="2"/>
  <c r="Q82" i="2"/>
  <c r="D83" i="2"/>
  <c r="E83" i="2"/>
  <c r="K83" i="2"/>
  <c r="Q83" i="2"/>
  <c r="D84" i="2"/>
  <c r="E84" i="2"/>
  <c r="D85" i="2"/>
  <c r="E85" i="2"/>
  <c r="K85" i="2"/>
  <c r="Q85" i="2"/>
  <c r="D86" i="2"/>
  <c r="E86" i="2"/>
  <c r="Q86" i="2"/>
  <c r="K86" i="2"/>
  <c r="D87" i="2"/>
  <c r="E87" i="2"/>
  <c r="K87" i="2"/>
  <c r="Q87" i="2"/>
  <c r="D88" i="2"/>
  <c r="E88" i="2"/>
  <c r="K88" i="2"/>
  <c r="Q88" i="2"/>
  <c r="D89" i="2"/>
  <c r="E89" i="2"/>
  <c r="K89" i="2"/>
  <c r="Q89" i="2"/>
  <c r="D90" i="2"/>
  <c r="E90" i="2"/>
  <c r="K90" i="2"/>
  <c r="D91" i="2"/>
  <c r="E91" i="2"/>
  <c r="K91" i="2"/>
  <c r="Q91" i="2"/>
  <c r="D92" i="2"/>
  <c r="E92" i="2"/>
  <c r="K92" i="2"/>
  <c r="Q92" i="2"/>
  <c r="D93" i="2"/>
  <c r="E93" i="2"/>
  <c r="D94" i="2"/>
  <c r="E94" i="2"/>
  <c r="K94" i="2"/>
  <c r="Q94" i="2"/>
  <c r="D95" i="2"/>
  <c r="E95" i="2"/>
  <c r="K95" i="2"/>
  <c r="D96" i="2"/>
  <c r="E96" i="2"/>
  <c r="K96" i="2"/>
  <c r="Q96" i="2"/>
  <c r="D97" i="2"/>
  <c r="E97" i="2"/>
  <c r="K97" i="2"/>
  <c r="Q97" i="2"/>
  <c r="D98" i="2"/>
  <c r="E98" i="2"/>
  <c r="K98" i="2"/>
  <c r="Q98" i="2"/>
  <c r="D99" i="2"/>
  <c r="E99" i="2"/>
  <c r="D100" i="2"/>
  <c r="E100" i="2"/>
  <c r="D101" i="2"/>
  <c r="E101" i="2"/>
  <c r="K101" i="2"/>
  <c r="Q101" i="2"/>
  <c r="D102" i="2"/>
  <c r="E102" i="2"/>
  <c r="D103" i="2"/>
  <c r="E103" i="2"/>
  <c r="K103" i="2"/>
  <c r="D104" i="2"/>
  <c r="E104" i="2"/>
  <c r="Q104" i="2"/>
  <c r="K104" i="2"/>
  <c r="D105" i="2"/>
  <c r="E105" i="2"/>
  <c r="K105" i="2"/>
  <c r="Q105" i="2"/>
  <c r="D106" i="2"/>
  <c r="E106" i="2"/>
  <c r="K106" i="2"/>
  <c r="Q106" i="2"/>
  <c r="D107" i="2"/>
  <c r="E107" i="2"/>
  <c r="K107" i="2"/>
  <c r="Q107" i="2"/>
  <c r="D108" i="2"/>
  <c r="E108" i="2"/>
  <c r="K108" i="2"/>
  <c r="Q108" i="2"/>
  <c r="D109" i="2"/>
  <c r="F109" i="2"/>
  <c r="G109" i="2"/>
  <c r="I109" i="2"/>
  <c r="J109" i="2"/>
  <c r="L109" i="2"/>
  <c r="M109" i="2"/>
  <c r="O109" i="2"/>
  <c r="P109" i="2"/>
  <c r="D110" i="2"/>
  <c r="E110" i="2"/>
  <c r="K110" i="2"/>
  <c r="Q110" i="2"/>
  <c r="D111" i="2"/>
  <c r="E111" i="2"/>
  <c r="Q111" i="2"/>
  <c r="D112" i="2"/>
  <c r="E112" i="2"/>
  <c r="K112" i="2"/>
  <c r="Q112" i="2"/>
  <c r="D113" i="2"/>
  <c r="E113" i="2"/>
  <c r="K113" i="2"/>
  <c r="Q113" i="2"/>
  <c r="D114" i="2"/>
  <c r="E114" i="2"/>
  <c r="K114" i="2"/>
  <c r="Q114" i="2"/>
  <c r="D115" i="2"/>
  <c r="E115" i="2"/>
  <c r="K115" i="2"/>
  <c r="D116" i="2"/>
  <c r="E116" i="2"/>
  <c r="D117" i="2"/>
  <c r="E117" i="2"/>
  <c r="K117" i="2"/>
  <c r="Q117" i="2"/>
  <c r="D118" i="2"/>
  <c r="E118" i="2"/>
  <c r="Q118" i="2"/>
  <c r="D119" i="2"/>
  <c r="E119" i="2"/>
  <c r="K119" i="2"/>
  <c r="Q119" i="2"/>
  <c r="D120" i="2"/>
  <c r="E120" i="2"/>
  <c r="K120" i="2"/>
  <c r="Q120" i="2"/>
  <c r="D121" i="2"/>
  <c r="E121" i="2"/>
  <c r="K121" i="2"/>
  <c r="Q121" i="2"/>
  <c r="D122" i="2"/>
  <c r="E122" i="2"/>
  <c r="D123" i="2"/>
  <c r="E123" i="2"/>
  <c r="K123" i="2"/>
  <c r="Q123" i="2"/>
  <c r="D124" i="2"/>
  <c r="E124" i="2"/>
  <c r="K124" i="2"/>
  <c r="Q124" i="2"/>
  <c r="D125" i="2"/>
  <c r="E125" i="2"/>
  <c r="D126" i="2"/>
  <c r="E126" i="2"/>
  <c r="K126" i="2"/>
  <c r="Q126" i="2"/>
  <c r="D127" i="2"/>
  <c r="E127" i="2"/>
  <c r="K127" i="2"/>
  <c r="Q127" i="2"/>
  <c r="D128" i="2"/>
  <c r="E128" i="2"/>
  <c r="K128" i="2"/>
  <c r="Q128" i="2"/>
  <c r="D129" i="2"/>
  <c r="E129" i="2"/>
  <c r="D130" i="2"/>
  <c r="E130" i="2"/>
  <c r="K130" i="2"/>
  <c r="Q130" i="2"/>
  <c r="D131" i="2"/>
  <c r="E131" i="2"/>
  <c r="Q131" i="2"/>
  <c r="K131" i="2"/>
  <c r="D132" i="2"/>
  <c r="E132" i="2"/>
  <c r="K132" i="2"/>
  <c r="Q132" i="2"/>
  <c r="D133" i="2"/>
  <c r="E133" i="2"/>
  <c r="H133" i="2"/>
  <c r="D134" i="2"/>
  <c r="E134" i="2"/>
  <c r="H134" i="2"/>
  <c r="K134" i="2"/>
  <c r="N134" i="2"/>
  <c r="Q134" i="2"/>
  <c r="D135" i="2"/>
  <c r="E135" i="2"/>
  <c r="H135" i="2"/>
  <c r="K135" i="2"/>
  <c r="N135" i="2"/>
  <c r="Q135" i="2"/>
  <c r="D136" i="2"/>
  <c r="E136" i="2"/>
  <c r="D137" i="2"/>
  <c r="E137" i="2"/>
  <c r="Q137" i="2"/>
  <c r="K137" i="2"/>
  <c r="N137" i="2"/>
  <c r="D138" i="2"/>
  <c r="E138" i="2"/>
  <c r="H138" i="2"/>
  <c r="K138" i="2"/>
  <c r="N138" i="2"/>
  <c r="Q138" i="2"/>
  <c r="D139" i="2"/>
  <c r="E139" i="2"/>
  <c r="H139" i="2"/>
  <c r="K139" i="2"/>
  <c r="N139" i="2"/>
  <c r="Q139" i="2"/>
  <c r="D140" i="2"/>
  <c r="E140" i="2"/>
  <c r="H140" i="2"/>
  <c r="D141" i="2"/>
  <c r="E141" i="2"/>
  <c r="D142" i="2"/>
  <c r="E142" i="2"/>
  <c r="H142" i="2"/>
  <c r="K142" i="2"/>
  <c r="N142" i="2"/>
  <c r="Q142" i="2"/>
  <c r="D143" i="2"/>
  <c r="E143" i="2"/>
  <c r="H143" i="2"/>
  <c r="K143" i="2"/>
  <c r="N143" i="2"/>
  <c r="Q143" i="2"/>
  <c r="D144" i="2"/>
  <c r="E144" i="2"/>
  <c r="D145" i="2"/>
  <c r="E145" i="2"/>
  <c r="Q145" i="2"/>
  <c r="K145" i="2"/>
  <c r="N145" i="2"/>
  <c r="D146" i="2"/>
  <c r="E146" i="2"/>
  <c r="H146" i="2"/>
  <c r="K146" i="2"/>
  <c r="N146" i="2"/>
  <c r="Q146" i="2"/>
  <c r="D147" i="2"/>
  <c r="E147" i="2"/>
  <c r="H147" i="2"/>
  <c r="K147" i="2"/>
  <c r="N147" i="2"/>
  <c r="Q147" i="2"/>
  <c r="D148" i="2"/>
  <c r="E148" i="2"/>
  <c r="H148" i="2"/>
  <c r="D149" i="2"/>
  <c r="E149" i="2"/>
  <c r="H149" i="2"/>
  <c r="D150" i="2"/>
  <c r="E150" i="2"/>
  <c r="H150" i="2"/>
  <c r="K150" i="2"/>
  <c r="N150" i="2"/>
  <c r="Q150" i="2"/>
  <c r="D151" i="2"/>
  <c r="E151" i="2"/>
  <c r="H151" i="2"/>
  <c r="K151" i="2"/>
  <c r="N151" i="2"/>
  <c r="Q151" i="2"/>
  <c r="D152" i="2"/>
  <c r="E152" i="2"/>
  <c r="D153" i="2"/>
  <c r="E153" i="2"/>
  <c r="Q153" i="2"/>
  <c r="K153" i="2"/>
  <c r="N153" i="2"/>
  <c r="D154" i="2"/>
  <c r="E154" i="2"/>
  <c r="H154" i="2"/>
  <c r="K154" i="2"/>
  <c r="N154" i="2"/>
  <c r="Q154" i="2"/>
  <c r="D155" i="2"/>
  <c r="E155" i="2"/>
  <c r="H155" i="2"/>
  <c r="K155" i="2"/>
  <c r="N155" i="2"/>
  <c r="Q155" i="2"/>
  <c r="D156" i="2"/>
  <c r="E156" i="2"/>
  <c r="H156" i="2"/>
  <c r="D157" i="2"/>
  <c r="E157" i="2"/>
  <c r="D158" i="2"/>
  <c r="E158" i="2"/>
  <c r="H158" i="2"/>
  <c r="K158" i="2"/>
  <c r="N158" i="2"/>
  <c r="Q158" i="2"/>
  <c r="D159" i="2"/>
  <c r="E159" i="2"/>
  <c r="H159" i="2"/>
  <c r="K159" i="2"/>
  <c r="N159" i="2"/>
  <c r="Q159" i="2"/>
  <c r="D160" i="2"/>
  <c r="E160" i="2"/>
  <c r="D161" i="2"/>
  <c r="E161" i="2"/>
  <c r="Q161" i="2"/>
  <c r="K161" i="2"/>
  <c r="N161" i="2"/>
  <c r="D162" i="2"/>
  <c r="E162" i="2"/>
  <c r="H162" i="2"/>
  <c r="K162" i="2"/>
  <c r="N162" i="2"/>
  <c r="Q162" i="2"/>
  <c r="D163" i="2"/>
  <c r="E163" i="2"/>
  <c r="H163" i="2"/>
  <c r="K163" i="2"/>
  <c r="N163" i="2"/>
  <c r="Q163" i="2"/>
  <c r="D164" i="2"/>
  <c r="E164" i="2"/>
  <c r="H164" i="2"/>
  <c r="F165" i="2"/>
  <c r="G165" i="2"/>
  <c r="I165" i="2"/>
  <c r="J165" i="2"/>
  <c r="L165" i="2"/>
  <c r="M165" i="2"/>
  <c r="O165" i="2"/>
  <c r="P165" i="2"/>
  <c r="D166" i="2"/>
  <c r="E166" i="2"/>
  <c r="H166" i="2"/>
  <c r="K166" i="2"/>
  <c r="N166" i="2"/>
  <c r="Q166" i="2"/>
  <c r="D167" i="2"/>
  <c r="E167" i="2"/>
  <c r="H167" i="2"/>
  <c r="K167" i="2"/>
  <c r="N167" i="2"/>
  <c r="Q167" i="2"/>
  <c r="D168" i="2"/>
  <c r="D191" i="2"/>
  <c r="E168" i="2"/>
  <c r="H168" i="2"/>
  <c r="D169" i="2"/>
  <c r="E169" i="2"/>
  <c r="Q169" i="2"/>
  <c r="H169" i="2"/>
  <c r="K169" i="2"/>
  <c r="N169" i="2"/>
  <c r="D170" i="2"/>
  <c r="E170" i="2"/>
  <c r="H170" i="2"/>
  <c r="K170" i="2"/>
  <c r="N170" i="2"/>
  <c r="Q170" i="2"/>
  <c r="D171" i="2"/>
  <c r="E171" i="2"/>
  <c r="H171" i="2"/>
  <c r="K171" i="2"/>
  <c r="N171" i="2"/>
  <c r="Q171" i="2"/>
  <c r="D172" i="2"/>
  <c r="E172" i="2"/>
  <c r="H172" i="2"/>
  <c r="D173" i="2"/>
  <c r="E173" i="2"/>
  <c r="H173" i="2"/>
  <c r="D174" i="2"/>
  <c r="E174" i="2"/>
  <c r="H174" i="2"/>
  <c r="K174" i="2"/>
  <c r="N174" i="2"/>
  <c r="Q174" i="2"/>
  <c r="D175" i="2"/>
  <c r="E175" i="2"/>
  <c r="H175" i="2"/>
  <c r="K175" i="2"/>
  <c r="N175" i="2"/>
  <c r="Q175" i="2"/>
  <c r="D176" i="2"/>
  <c r="E176" i="2"/>
  <c r="D177" i="2"/>
  <c r="E177" i="2"/>
  <c r="Q177" i="2"/>
  <c r="H177" i="2"/>
  <c r="K177" i="2"/>
  <c r="N177" i="2"/>
  <c r="D178" i="2"/>
  <c r="E178" i="2"/>
  <c r="H178" i="2"/>
  <c r="K178" i="2"/>
  <c r="N178" i="2"/>
  <c r="Q178" i="2"/>
  <c r="D179" i="2"/>
  <c r="E179" i="2"/>
  <c r="H179" i="2"/>
  <c r="K179" i="2"/>
  <c r="N179" i="2"/>
  <c r="Q179" i="2"/>
  <c r="D180" i="2"/>
  <c r="E180" i="2"/>
  <c r="H180" i="2"/>
  <c r="D181" i="2"/>
  <c r="E181" i="2"/>
  <c r="H181" i="2"/>
  <c r="K181" i="2"/>
  <c r="D182" i="2"/>
  <c r="E182" i="2"/>
  <c r="H182" i="2"/>
  <c r="K182" i="2"/>
  <c r="N182" i="2"/>
  <c r="Q182" i="2"/>
  <c r="D183" i="2"/>
  <c r="E183" i="2"/>
  <c r="H183" i="2"/>
  <c r="K183" i="2"/>
  <c r="N183" i="2"/>
  <c r="Q183" i="2"/>
  <c r="D184" i="2"/>
  <c r="E184" i="2"/>
  <c r="H184" i="2"/>
  <c r="D185" i="2"/>
  <c r="E185" i="2"/>
  <c r="Q185" i="2"/>
  <c r="H185" i="2"/>
  <c r="K185" i="2"/>
  <c r="N185" i="2"/>
  <c r="D186" i="2"/>
  <c r="E186" i="2"/>
  <c r="H186" i="2"/>
  <c r="K186" i="2"/>
  <c r="N186" i="2"/>
  <c r="Q186" i="2"/>
  <c r="D187" i="2"/>
  <c r="E187" i="2"/>
  <c r="H187" i="2"/>
  <c r="K187" i="2"/>
  <c r="N187" i="2"/>
  <c r="Q187" i="2"/>
  <c r="D188" i="2"/>
  <c r="E188" i="2"/>
  <c r="H188" i="2"/>
  <c r="D189" i="2"/>
  <c r="E189" i="2"/>
  <c r="D190" i="2"/>
  <c r="E190" i="2"/>
  <c r="H190" i="2"/>
  <c r="K190" i="2"/>
  <c r="N190" i="2"/>
  <c r="Q190" i="2"/>
  <c r="F191" i="2"/>
  <c r="G191" i="2"/>
  <c r="I191" i="2"/>
  <c r="J191" i="2"/>
  <c r="L191" i="2"/>
  <c r="M191" i="2"/>
  <c r="O191" i="2"/>
  <c r="P191" i="2"/>
  <c r="D192" i="2"/>
  <c r="D193" i="2"/>
  <c r="E192" i="2"/>
  <c r="H192" i="2"/>
  <c r="E193" i="2"/>
  <c r="K193" i="2"/>
  <c r="F193" i="2"/>
  <c r="G193" i="2"/>
  <c r="H193" i="2"/>
  <c r="I193" i="2"/>
  <c r="J193" i="2"/>
  <c r="L193" i="2"/>
  <c r="M193" i="2"/>
  <c r="N193" i="2"/>
  <c r="O193" i="2"/>
  <c r="P193" i="2"/>
  <c r="Q193" i="2"/>
  <c r="D194" i="2"/>
  <c r="E194" i="2"/>
  <c r="K194" i="2"/>
  <c r="N194" i="2"/>
  <c r="Q194" i="2"/>
  <c r="D195" i="2"/>
  <c r="E195" i="2"/>
  <c r="H195" i="2"/>
  <c r="K195" i="2"/>
  <c r="N195" i="2"/>
  <c r="Q195" i="2"/>
  <c r="D196" i="2"/>
  <c r="E196" i="2"/>
  <c r="H196" i="2"/>
  <c r="D197" i="2"/>
  <c r="E197" i="2"/>
  <c r="H197" i="2"/>
  <c r="D198" i="2"/>
  <c r="E198" i="2"/>
  <c r="H198" i="2"/>
  <c r="K198" i="2"/>
  <c r="N198" i="2"/>
  <c r="Q198" i="2"/>
  <c r="D199" i="2"/>
  <c r="E199" i="2"/>
  <c r="H199" i="2"/>
  <c r="K199" i="2"/>
  <c r="N199" i="2"/>
  <c r="Q199" i="2"/>
  <c r="D200" i="2"/>
  <c r="E200" i="2"/>
  <c r="H200" i="2"/>
  <c r="D201" i="2"/>
  <c r="E201" i="2"/>
  <c r="Q201" i="2"/>
  <c r="N201" i="2"/>
  <c r="D202" i="2"/>
  <c r="E202" i="2"/>
  <c r="H202" i="2"/>
  <c r="K202" i="2"/>
  <c r="N202" i="2"/>
  <c r="Q202" i="2"/>
  <c r="D203" i="2"/>
  <c r="E203" i="2"/>
  <c r="H203" i="2"/>
  <c r="K203" i="2"/>
  <c r="N203" i="2"/>
  <c r="Q203" i="2"/>
  <c r="D204" i="2"/>
  <c r="E204" i="2"/>
  <c r="H204" i="2"/>
  <c r="D205" i="2"/>
  <c r="E205" i="2"/>
  <c r="D206" i="2"/>
  <c r="E206" i="2"/>
  <c r="H206" i="2"/>
  <c r="K206" i="2"/>
  <c r="N206" i="2"/>
  <c r="Q206" i="2"/>
  <c r="D207" i="2"/>
  <c r="F207" i="2"/>
  <c r="G207" i="2"/>
  <c r="I207" i="2"/>
  <c r="J207" i="2"/>
  <c r="L207" i="2"/>
  <c r="M207" i="2"/>
  <c r="O207" i="2"/>
  <c r="P207" i="2"/>
  <c r="D208" i="2"/>
  <c r="E208" i="2"/>
  <c r="H208" i="2"/>
  <c r="D209" i="2"/>
  <c r="E209" i="2"/>
  <c r="Q209" i="2"/>
  <c r="K209" i="2"/>
  <c r="N209" i="2"/>
  <c r="D210" i="2"/>
  <c r="E210" i="2"/>
  <c r="H210" i="2"/>
  <c r="K210" i="2"/>
  <c r="N210" i="2"/>
  <c r="Q210" i="2"/>
  <c r="D211" i="2"/>
  <c r="E211" i="2"/>
  <c r="H211" i="2"/>
  <c r="K211" i="2"/>
  <c r="N211" i="2"/>
  <c r="Q211" i="2"/>
  <c r="D212" i="2"/>
  <c r="E212" i="2"/>
  <c r="H212" i="2"/>
  <c r="D213" i="2"/>
  <c r="E213" i="2"/>
  <c r="D214" i="2"/>
  <c r="E214" i="2"/>
  <c r="H214" i="2"/>
  <c r="K214" i="2"/>
  <c r="N214" i="2"/>
  <c r="Q214" i="2"/>
  <c r="D215" i="2"/>
  <c r="E215" i="2"/>
  <c r="H215" i="2"/>
  <c r="K215" i="2"/>
  <c r="N215" i="2"/>
  <c r="Q215" i="2"/>
  <c r="D216" i="2"/>
  <c r="E216" i="2"/>
  <c r="D217" i="2"/>
  <c r="E217" i="2"/>
  <c r="Q217" i="2"/>
  <c r="K217" i="2"/>
  <c r="N217" i="2"/>
  <c r="D218" i="2"/>
  <c r="E218" i="2"/>
  <c r="H218" i="2"/>
  <c r="K218" i="2"/>
  <c r="N218" i="2"/>
  <c r="Q218" i="2"/>
  <c r="D219" i="2"/>
  <c r="E219" i="2"/>
  <c r="H219" i="2"/>
  <c r="K219" i="2"/>
  <c r="N219" i="2"/>
  <c r="Q219" i="2"/>
  <c r="D220" i="2"/>
  <c r="E220" i="2"/>
  <c r="H220" i="2"/>
  <c r="D221" i="2"/>
  <c r="E221" i="2"/>
  <c r="H221" i="2"/>
  <c r="D222" i="2"/>
  <c r="E222" i="2"/>
  <c r="H222" i="2"/>
  <c r="K222" i="2"/>
  <c r="N222" i="2"/>
  <c r="Q222" i="2"/>
  <c r="D223" i="2"/>
  <c r="E223" i="2"/>
  <c r="H223" i="2"/>
  <c r="K223" i="2"/>
  <c r="N223" i="2"/>
  <c r="Q223" i="2"/>
  <c r="D224" i="2"/>
  <c r="E224" i="2"/>
  <c r="H224" i="2"/>
  <c r="D225" i="2"/>
  <c r="E225" i="2"/>
  <c r="Q225" i="2"/>
  <c r="H225" i="2"/>
  <c r="K225" i="2"/>
  <c r="N225" i="2"/>
  <c r="D226" i="2"/>
  <c r="E226" i="2"/>
  <c r="H226" i="2"/>
  <c r="K226" i="2"/>
  <c r="N226" i="2"/>
  <c r="Q226" i="2"/>
  <c r="F227" i="2"/>
  <c r="G227" i="2"/>
  <c r="I227" i="2"/>
  <c r="J227" i="2"/>
  <c r="L227" i="2"/>
  <c r="M227" i="2"/>
  <c r="O227" i="2"/>
  <c r="P227" i="2"/>
  <c r="D228" i="2"/>
  <c r="E228" i="2"/>
  <c r="H228" i="2"/>
  <c r="D229" i="2"/>
  <c r="E229" i="2"/>
  <c r="Q229" i="2"/>
  <c r="H229" i="2"/>
  <c r="K229" i="2"/>
  <c r="N229" i="2"/>
  <c r="D230" i="2"/>
  <c r="E230" i="2"/>
  <c r="H230" i="2"/>
  <c r="K230" i="2"/>
  <c r="N230" i="2"/>
  <c r="Q230" i="2"/>
  <c r="D231" i="2"/>
  <c r="E231" i="2"/>
  <c r="H231" i="2"/>
  <c r="K231" i="2"/>
  <c r="N231" i="2"/>
  <c r="Q231" i="2"/>
  <c r="D232" i="2"/>
  <c r="E232" i="2"/>
  <c r="H232" i="2"/>
  <c r="D233" i="2"/>
  <c r="E233" i="2"/>
  <c r="Q233" i="2"/>
  <c r="H233" i="2"/>
  <c r="K233" i="2"/>
  <c r="N233" i="2"/>
  <c r="D234" i="2"/>
  <c r="E234" i="2"/>
  <c r="H234" i="2"/>
  <c r="K234" i="2"/>
  <c r="N234" i="2"/>
  <c r="Q234" i="2"/>
  <c r="D235" i="2"/>
  <c r="E235" i="2"/>
  <c r="H235" i="2"/>
  <c r="K235" i="2"/>
  <c r="N235" i="2"/>
  <c r="Q235" i="2"/>
  <c r="D236" i="2"/>
  <c r="E236" i="2"/>
  <c r="H236" i="2"/>
  <c r="D237" i="2"/>
  <c r="E237" i="2"/>
  <c r="H237" i="2"/>
  <c r="D238" i="2"/>
  <c r="E238" i="2"/>
  <c r="H238" i="2"/>
  <c r="K238" i="2"/>
  <c r="N238" i="2"/>
  <c r="Q238" i="2"/>
  <c r="D239" i="2"/>
  <c r="E239" i="2"/>
  <c r="H239" i="2"/>
  <c r="K239" i="2"/>
  <c r="N239" i="2"/>
  <c r="Q239" i="2"/>
  <c r="D240" i="2"/>
  <c r="E240" i="2"/>
  <c r="H240" i="2"/>
  <c r="D241" i="2"/>
  <c r="E241" i="2"/>
  <c r="Q241" i="2"/>
  <c r="N241" i="2"/>
  <c r="D242" i="2"/>
  <c r="E242" i="2"/>
  <c r="H242" i="2"/>
  <c r="K242" i="2"/>
  <c r="N242" i="2"/>
  <c r="Q242" i="2"/>
  <c r="D243" i="2"/>
  <c r="E243" i="2"/>
  <c r="H243" i="2"/>
  <c r="K243" i="2"/>
  <c r="N243" i="2"/>
  <c r="Q243" i="2"/>
  <c r="D244" i="2"/>
  <c r="E244" i="2"/>
  <c r="H244" i="2"/>
  <c r="D245" i="2"/>
  <c r="E245" i="2"/>
  <c r="Q245" i="2"/>
  <c r="H245" i="2"/>
  <c r="K245" i="2"/>
  <c r="N245" i="2"/>
  <c r="D246" i="2"/>
  <c r="E246" i="2"/>
  <c r="H246" i="2"/>
  <c r="K246" i="2"/>
  <c r="N246" i="2"/>
  <c r="Q246" i="2"/>
  <c r="D247" i="2"/>
  <c r="E247" i="2"/>
  <c r="H247" i="2"/>
  <c r="K247" i="2"/>
  <c r="N247" i="2"/>
  <c r="Q247" i="2"/>
  <c r="D248" i="2"/>
  <c r="E248" i="2"/>
  <c r="H248" i="2"/>
  <c r="D249" i="2"/>
  <c r="E249" i="2"/>
  <c r="D250" i="2"/>
  <c r="E250" i="2"/>
  <c r="H250" i="2"/>
  <c r="K250" i="2"/>
  <c r="N250" i="2"/>
  <c r="Q250" i="2"/>
  <c r="D251" i="2"/>
  <c r="E251" i="2"/>
  <c r="H251" i="2"/>
  <c r="K251" i="2"/>
  <c r="N251" i="2"/>
  <c r="Q251" i="2"/>
  <c r="D252" i="2"/>
  <c r="E252" i="2"/>
  <c r="D253" i="2"/>
  <c r="E253" i="2"/>
  <c r="Q253" i="2"/>
  <c r="K253" i="2"/>
  <c r="N253" i="2"/>
  <c r="D254" i="2"/>
  <c r="E254" i="2"/>
  <c r="H254" i="2"/>
  <c r="K254" i="2"/>
  <c r="N254" i="2"/>
  <c r="Q254" i="2"/>
  <c r="D255" i="2"/>
  <c r="E255" i="2"/>
  <c r="H255" i="2"/>
  <c r="K255" i="2"/>
  <c r="N255" i="2"/>
  <c r="Q255" i="2"/>
  <c r="D256" i="2"/>
  <c r="E256" i="2"/>
  <c r="H256" i="2"/>
  <c r="D257" i="2"/>
  <c r="E257" i="2"/>
  <c r="D258" i="2"/>
  <c r="E258" i="2"/>
  <c r="H258" i="2"/>
  <c r="K258" i="2"/>
  <c r="N258" i="2"/>
  <c r="Q258" i="2"/>
  <c r="D259" i="2"/>
  <c r="E259" i="2"/>
  <c r="H259" i="2"/>
  <c r="K259" i="2"/>
  <c r="N259" i="2"/>
  <c r="Q259" i="2"/>
  <c r="D260" i="2"/>
  <c r="E260" i="2"/>
  <c r="H260" i="2"/>
  <c r="D261" i="2"/>
  <c r="E261" i="2"/>
  <c r="Q261" i="2"/>
  <c r="H261" i="2"/>
  <c r="K261" i="2"/>
  <c r="D262" i="2"/>
  <c r="E262" i="2"/>
  <c r="H262" i="2"/>
  <c r="K262" i="2"/>
  <c r="N262" i="2"/>
  <c r="Q262" i="2"/>
  <c r="D263" i="2"/>
  <c r="E263" i="2"/>
  <c r="H263" i="2"/>
  <c r="K263" i="2"/>
  <c r="N263" i="2"/>
  <c r="Q263" i="2"/>
  <c r="D264" i="2"/>
  <c r="E264" i="2"/>
  <c r="H264" i="2"/>
  <c r="D265" i="2"/>
  <c r="E265" i="2"/>
  <c r="Q265" i="2"/>
  <c r="H265" i="2"/>
  <c r="K265" i="2"/>
  <c r="N265" i="2"/>
  <c r="F266" i="2"/>
  <c r="G266" i="2"/>
  <c r="I266" i="2"/>
  <c r="J266" i="2"/>
  <c r="L266" i="2"/>
  <c r="M266" i="2"/>
  <c r="O266" i="2"/>
  <c r="P266" i="2"/>
  <c r="D267" i="2"/>
  <c r="E267" i="2"/>
  <c r="H267" i="2"/>
  <c r="K267" i="2"/>
  <c r="N267" i="2"/>
  <c r="Q267" i="2"/>
  <c r="D268" i="2"/>
  <c r="E268" i="2"/>
  <c r="H268" i="2"/>
  <c r="D269" i="2"/>
  <c r="E269" i="2"/>
  <c r="Q269" i="2"/>
  <c r="H269" i="2"/>
  <c r="K269" i="2"/>
  <c r="N269" i="2"/>
  <c r="D270" i="2"/>
  <c r="E270" i="2"/>
  <c r="H270" i="2"/>
  <c r="K270" i="2"/>
  <c r="N270" i="2"/>
  <c r="Q270" i="2"/>
  <c r="D271" i="2"/>
  <c r="E271" i="2"/>
  <c r="H271" i="2"/>
  <c r="K271" i="2"/>
  <c r="N271" i="2"/>
  <c r="Q271" i="2"/>
  <c r="D272" i="2"/>
  <c r="E272" i="2"/>
  <c r="H272" i="2"/>
  <c r="D273" i="2"/>
  <c r="E273" i="2"/>
  <c r="H273" i="2"/>
  <c r="D274" i="2"/>
  <c r="E274" i="2"/>
  <c r="H274" i="2"/>
  <c r="K274" i="2"/>
  <c r="N274" i="2"/>
  <c r="Q274" i="2"/>
  <c r="D275" i="2"/>
  <c r="E275" i="2"/>
  <c r="H275" i="2"/>
  <c r="K275" i="2"/>
  <c r="N275" i="2"/>
  <c r="Q275" i="2"/>
  <c r="D276" i="2"/>
  <c r="E276" i="2"/>
  <c r="H276" i="2"/>
  <c r="D277" i="2"/>
  <c r="E277" i="2"/>
  <c r="Q277" i="2"/>
  <c r="N277" i="2"/>
  <c r="D278" i="2"/>
  <c r="E278" i="2"/>
  <c r="H278" i="2"/>
  <c r="K278" i="2"/>
  <c r="N278" i="2"/>
  <c r="Q278" i="2"/>
  <c r="D279" i="2"/>
  <c r="E279" i="2"/>
  <c r="H279" i="2"/>
  <c r="K279" i="2"/>
  <c r="N279" i="2"/>
  <c r="Q279" i="2"/>
  <c r="D280" i="2"/>
  <c r="E280" i="2"/>
  <c r="H280" i="2"/>
  <c r="D281" i="2"/>
  <c r="E281" i="2"/>
  <c r="H281" i="2"/>
  <c r="K281" i="2"/>
  <c r="D282" i="2"/>
  <c r="E282" i="2"/>
  <c r="H282" i="2"/>
  <c r="K282" i="2"/>
  <c r="N282" i="2"/>
  <c r="Q282" i="2"/>
  <c r="D283" i="2"/>
  <c r="E283" i="2"/>
  <c r="H283" i="2"/>
  <c r="K283" i="2"/>
  <c r="N283" i="2"/>
  <c r="Q283" i="2"/>
  <c r="D284" i="2"/>
  <c r="E284" i="2"/>
  <c r="H284" i="2"/>
  <c r="D285" i="2"/>
  <c r="E285" i="2"/>
  <c r="D286" i="2"/>
  <c r="E286" i="2"/>
  <c r="H286" i="2"/>
  <c r="K286" i="2"/>
  <c r="N286" i="2"/>
  <c r="Q286" i="2"/>
  <c r="D287" i="2"/>
  <c r="E287" i="2"/>
  <c r="H287" i="2"/>
  <c r="K287" i="2"/>
  <c r="N287" i="2"/>
  <c r="Q287" i="2"/>
  <c r="D288" i="2"/>
  <c r="E288" i="2"/>
  <c r="D289" i="2"/>
  <c r="E289" i="2"/>
  <c r="Q289" i="2"/>
  <c r="K289" i="2"/>
  <c r="N289" i="2"/>
  <c r="D290" i="2"/>
  <c r="E290" i="2"/>
  <c r="H290" i="2"/>
  <c r="K290" i="2"/>
  <c r="N290" i="2"/>
  <c r="Q290" i="2"/>
  <c r="D291" i="2"/>
  <c r="E291" i="2"/>
  <c r="H291" i="2"/>
  <c r="K291" i="2"/>
  <c r="N291" i="2"/>
  <c r="Q291" i="2"/>
  <c r="D292" i="2"/>
  <c r="E292" i="2"/>
  <c r="H292" i="2"/>
  <c r="D293" i="2"/>
  <c r="E293" i="2"/>
  <c r="H293" i="2"/>
  <c r="K293" i="2"/>
  <c r="D294" i="2"/>
  <c r="E294" i="2"/>
  <c r="H294" i="2"/>
  <c r="K294" i="2"/>
  <c r="N294" i="2"/>
  <c r="Q294" i="2"/>
  <c r="D295" i="2"/>
  <c r="E295" i="2"/>
  <c r="H295" i="2"/>
  <c r="K295" i="2"/>
  <c r="N295" i="2"/>
  <c r="Q295" i="2"/>
  <c r="D296" i="2"/>
  <c r="E296" i="2"/>
  <c r="D297" i="2"/>
  <c r="E297" i="2"/>
  <c r="Q297" i="2"/>
  <c r="H297" i="2"/>
  <c r="K297" i="2"/>
  <c r="D298" i="2"/>
  <c r="E298" i="2"/>
  <c r="H298" i="2"/>
  <c r="K298" i="2"/>
  <c r="N298" i="2"/>
  <c r="Q298" i="2"/>
  <c r="D299" i="2"/>
  <c r="E299" i="2"/>
  <c r="H299" i="2"/>
  <c r="K299" i="2"/>
  <c r="N299" i="2"/>
  <c r="Q299" i="2"/>
  <c r="F300" i="2"/>
  <c r="G300" i="2"/>
  <c r="I300" i="2"/>
  <c r="J300" i="2"/>
  <c r="L300" i="2"/>
  <c r="M300" i="2"/>
  <c r="O300" i="2"/>
  <c r="P300" i="2"/>
  <c r="D301" i="2"/>
  <c r="E301" i="2"/>
  <c r="H301" i="2"/>
  <c r="K301" i="2"/>
  <c r="N301" i="2"/>
  <c r="D302" i="2"/>
  <c r="E302" i="2"/>
  <c r="H302" i="2"/>
  <c r="K302" i="2"/>
  <c r="N302" i="2"/>
  <c r="Q302" i="2"/>
  <c r="D303" i="2"/>
  <c r="E303" i="2"/>
  <c r="H303" i="2"/>
  <c r="K303" i="2"/>
  <c r="N303" i="2"/>
  <c r="Q303" i="2"/>
  <c r="D304" i="2"/>
  <c r="E304" i="2"/>
  <c r="H304" i="2"/>
  <c r="D305" i="2"/>
  <c r="E305" i="2"/>
  <c r="D306" i="2"/>
  <c r="E306" i="2"/>
  <c r="H306" i="2"/>
  <c r="K306" i="2"/>
  <c r="N306" i="2"/>
  <c r="Q306" i="2"/>
  <c r="D307" i="2"/>
  <c r="E307" i="2"/>
  <c r="H307" i="2"/>
  <c r="K307" i="2"/>
  <c r="N307" i="2"/>
  <c r="Q307" i="2"/>
  <c r="D308" i="2"/>
  <c r="E308" i="2"/>
  <c r="D309" i="2"/>
  <c r="E309" i="2"/>
  <c r="Q309" i="2"/>
  <c r="K309" i="2"/>
  <c r="N309" i="2"/>
  <c r="D310" i="2"/>
  <c r="E310" i="2"/>
  <c r="H310" i="2"/>
  <c r="K310" i="2"/>
  <c r="N310" i="2"/>
  <c r="Q310" i="2"/>
  <c r="D311" i="2"/>
  <c r="E311" i="2"/>
  <c r="H311" i="2"/>
  <c r="K311" i="2"/>
  <c r="N311" i="2"/>
  <c r="Q311" i="2"/>
  <c r="D312" i="2"/>
  <c r="E312" i="2"/>
  <c r="H312" i="2"/>
  <c r="D313" i="2"/>
  <c r="E313" i="2"/>
  <c r="F314" i="2"/>
  <c r="G314" i="2"/>
  <c r="I314" i="2"/>
  <c r="J314" i="2"/>
  <c r="L314" i="2"/>
  <c r="M314" i="2"/>
  <c r="O314" i="2"/>
  <c r="P314" i="2"/>
  <c r="D315" i="2"/>
  <c r="E315" i="2"/>
  <c r="H315" i="2"/>
  <c r="K315" i="2"/>
  <c r="N315" i="2"/>
  <c r="Q315" i="2"/>
  <c r="D316" i="2"/>
  <c r="E316" i="2"/>
  <c r="H316" i="2"/>
  <c r="D317" i="2"/>
  <c r="E317" i="2"/>
  <c r="H317" i="2"/>
  <c r="K317" i="2"/>
  <c r="D318" i="2"/>
  <c r="E318" i="2"/>
  <c r="H318" i="2"/>
  <c r="K318" i="2"/>
  <c r="N318" i="2"/>
  <c r="Q318" i="2"/>
  <c r="D319" i="2"/>
  <c r="E319" i="2"/>
  <c r="H319" i="2"/>
  <c r="K319" i="2"/>
  <c r="N319" i="2"/>
  <c r="Q319" i="2"/>
  <c r="D320" i="2"/>
  <c r="E320" i="2"/>
  <c r="H320" i="2"/>
  <c r="D321" i="2"/>
  <c r="E321" i="2"/>
  <c r="Q321" i="2"/>
  <c r="H321" i="2"/>
  <c r="K321" i="2"/>
  <c r="D322" i="2"/>
  <c r="E322" i="2"/>
  <c r="H322" i="2"/>
  <c r="K322" i="2"/>
  <c r="N322" i="2"/>
  <c r="Q322" i="2"/>
  <c r="D323" i="2"/>
  <c r="E323" i="2"/>
  <c r="H323" i="2"/>
  <c r="K323" i="2"/>
  <c r="N323" i="2"/>
  <c r="Q323" i="2"/>
  <c r="D324" i="2"/>
  <c r="E324" i="2"/>
  <c r="H324" i="2"/>
  <c r="D325" i="2"/>
  <c r="E325" i="2"/>
  <c r="Q325" i="2"/>
  <c r="H325" i="2"/>
  <c r="K325" i="2"/>
  <c r="N325" i="2"/>
  <c r="D326" i="2"/>
  <c r="E326" i="2"/>
  <c r="H326" i="2"/>
  <c r="K326" i="2"/>
  <c r="N326" i="2"/>
  <c r="Q326" i="2"/>
  <c r="D327" i="2"/>
  <c r="D347" i="2"/>
  <c r="E327" i="2"/>
  <c r="H327" i="2"/>
  <c r="K327" i="2"/>
  <c r="N327" i="2"/>
  <c r="Q327" i="2"/>
  <c r="D328" i="2"/>
  <c r="E328" i="2"/>
  <c r="H328" i="2"/>
  <c r="D329" i="2"/>
  <c r="E329" i="2"/>
  <c r="H329" i="2"/>
  <c r="D330" i="2"/>
  <c r="E330" i="2"/>
  <c r="H330" i="2"/>
  <c r="K330" i="2"/>
  <c r="N330" i="2"/>
  <c r="Q330" i="2"/>
  <c r="D331" i="2"/>
  <c r="E331" i="2"/>
  <c r="H331" i="2"/>
  <c r="K331" i="2"/>
  <c r="N331" i="2"/>
  <c r="Q331" i="2"/>
  <c r="D332" i="2"/>
  <c r="E332" i="2"/>
  <c r="D333" i="2"/>
  <c r="E333" i="2"/>
  <c r="Q333" i="2"/>
  <c r="N333" i="2"/>
  <c r="D334" i="2"/>
  <c r="E334" i="2"/>
  <c r="H334" i="2"/>
  <c r="K334" i="2"/>
  <c r="N334" i="2"/>
  <c r="Q334" i="2"/>
  <c r="D335" i="2"/>
  <c r="E335" i="2"/>
  <c r="H335" i="2"/>
  <c r="K335" i="2"/>
  <c r="N335" i="2"/>
  <c r="Q335" i="2"/>
  <c r="D336" i="2"/>
  <c r="E336" i="2"/>
  <c r="H336" i="2"/>
  <c r="D337" i="2"/>
  <c r="E337" i="2"/>
  <c r="Q337" i="2"/>
  <c r="K337" i="2"/>
  <c r="N337" i="2"/>
  <c r="D338" i="2"/>
  <c r="E338" i="2"/>
  <c r="H338" i="2"/>
  <c r="K338" i="2"/>
  <c r="N338" i="2"/>
  <c r="Q338" i="2"/>
  <c r="D339" i="2"/>
  <c r="E339" i="2"/>
  <c r="H339" i="2"/>
  <c r="K339" i="2"/>
  <c r="N339" i="2"/>
  <c r="Q339" i="2"/>
  <c r="D340" i="2"/>
  <c r="E340" i="2"/>
  <c r="H340" i="2"/>
  <c r="Q340" i="2"/>
  <c r="D341" i="2"/>
  <c r="E341" i="2"/>
  <c r="Q341" i="2"/>
  <c r="H341" i="2"/>
  <c r="K341" i="2"/>
  <c r="D342" i="2"/>
  <c r="E342" i="2"/>
  <c r="K342" i="2"/>
  <c r="N342" i="2"/>
  <c r="D343" i="2"/>
  <c r="E343" i="2"/>
  <c r="H343" i="2"/>
  <c r="K343" i="2"/>
  <c r="N343" i="2"/>
  <c r="Q343" i="2"/>
  <c r="D344" i="2"/>
  <c r="E344" i="2"/>
  <c r="H344" i="2"/>
  <c r="Q344" i="2"/>
  <c r="D345" i="2"/>
  <c r="E345" i="2"/>
  <c r="Q345" i="2"/>
  <c r="H345" i="2"/>
  <c r="K345" i="2"/>
  <c r="N345" i="2"/>
  <c r="D346" i="2"/>
  <c r="E346" i="2"/>
  <c r="H346" i="2"/>
  <c r="Q346" i="2"/>
  <c r="F347" i="2"/>
  <c r="G347" i="2"/>
  <c r="I347" i="2"/>
  <c r="J347" i="2"/>
  <c r="L347" i="2"/>
  <c r="M347" i="2"/>
  <c r="O347" i="2"/>
  <c r="P347" i="2"/>
  <c r="D348" i="2"/>
  <c r="E348" i="2"/>
  <c r="H348" i="2"/>
  <c r="D349" i="2"/>
  <c r="E349" i="2"/>
  <c r="H349" i="2"/>
  <c r="D350" i="2"/>
  <c r="E350" i="2"/>
  <c r="H350" i="2"/>
  <c r="K350" i="2"/>
  <c r="N350" i="2"/>
  <c r="Q350" i="2"/>
  <c r="D351" i="2"/>
  <c r="E351" i="2"/>
  <c r="H351" i="2"/>
  <c r="K351" i="2"/>
  <c r="N351" i="2"/>
  <c r="Q351" i="2"/>
  <c r="D352" i="2"/>
  <c r="E352" i="2"/>
  <c r="H352" i="2"/>
  <c r="D353" i="2"/>
  <c r="E353" i="2"/>
  <c r="Q353" i="2"/>
  <c r="K353" i="2"/>
  <c r="N353" i="2"/>
  <c r="D354" i="2"/>
  <c r="E354" i="2"/>
  <c r="D355" i="2"/>
  <c r="E355" i="2"/>
  <c r="H355" i="2"/>
  <c r="K355" i="2"/>
  <c r="N355" i="2"/>
  <c r="Q355" i="2"/>
  <c r="D356" i="2"/>
  <c r="E356" i="2"/>
  <c r="K356" i="2"/>
  <c r="H356" i="2"/>
  <c r="N356" i="2"/>
  <c r="Q356" i="2"/>
  <c r="D357" i="2"/>
  <c r="E357" i="2"/>
  <c r="Q357" i="2"/>
  <c r="H357" i="2"/>
  <c r="K357" i="2"/>
  <c r="D358" i="2"/>
  <c r="E358" i="2"/>
  <c r="H358" i="2"/>
  <c r="K358" i="2"/>
  <c r="D359" i="2"/>
  <c r="E359" i="2"/>
  <c r="H359" i="2"/>
  <c r="K359" i="2"/>
  <c r="N359" i="2"/>
  <c r="Q359" i="2"/>
  <c r="D360" i="2"/>
  <c r="E360" i="2"/>
  <c r="K360" i="2"/>
  <c r="Q360" i="2"/>
  <c r="D361" i="2"/>
  <c r="E361" i="2"/>
  <c r="H361" i="2"/>
  <c r="F362" i="2"/>
  <c r="G362" i="2"/>
  <c r="I362" i="2"/>
  <c r="J362" i="2"/>
  <c r="L362" i="2"/>
  <c r="M362" i="2"/>
  <c r="O362" i="2"/>
  <c r="P362" i="2"/>
  <c r="D363" i="2"/>
  <c r="D365" i="2"/>
  <c r="E363" i="2"/>
  <c r="H363" i="2"/>
  <c r="K363" i="2"/>
  <c r="N363" i="2"/>
  <c r="Q363" i="2"/>
  <c r="D364" i="2"/>
  <c r="E364" i="2"/>
  <c r="H364" i="2"/>
  <c r="F365" i="2"/>
  <c r="G365" i="2"/>
  <c r="I365" i="2"/>
  <c r="J365" i="2"/>
  <c r="L365" i="2"/>
  <c r="M365" i="2"/>
  <c r="O365" i="2"/>
  <c r="P365" i="2"/>
  <c r="D366" i="2"/>
  <c r="E366" i="2"/>
  <c r="N366" i="2"/>
  <c r="H366" i="2"/>
  <c r="K366" i="2"/>
  <c r="Q366" i="2"/>
  <c r="D367" i="2"/>
  <c r="E367" i="2"/>
  <c r="H367" i="2"/>
  <c r="K367" i="2"/>
  <c r="N367" i="2"/>
  <c r="Q367" i="2"/>
  <c r="D368" i="2"/>
  <c r="E368" i="2"/>
  <c r="H368" i="2"/>
  <c r="N368" i="2"/>
  <c r="Q368" i="2"/>
  <c r="D369" i="2"/>
  <c r="E369" i="2"/>
  <c r="Q369" i="2"/>
  <c r="N369" i="2"/>
  <c r="D370" i="2"/>
  <c r="E370" i="2"/>
  <c r="H370" i="2"/>
  <c r="D371" i="2"/>
  <c r="E371" i="2"/>
  <c r="H371" i="2"/>
  <c r="K371" i="2"/>
  <c r="N371" i="2"/>
  <c r="Q371" i="2"/>
  <c r="D372" i="2"/>
  <c r="E372" i="2"/>
  <c r="K372" i="2"/>
  <c r="N372" i="2"/>
  <c r="Q372" i="2"/>
  <c r="D373" i="2"/>
  <c r="E373" i="2"/>
  <c r="D374" i="2"/>
  <c r="E374" i="2"/>
  <c r="Q374" i="2"/>
  <c r="K374" i="2"/>
  <c r="N374" i="2"/>
  <c r="D375" i="2"/>
  <c r="E375" i="2"/>
  <c r="H375" i="2"/>
  <c r="K375" i="2"/>
  <c r="N375" i="2"/>
  <c r="Q375" i="2"/>
  <c r="D376" i="2"/>
  <c r="E376" i="2"/>
  <c r="K376" i="2"/>
  <c r="H376" i="2"/>
  <c r="N376" i="2"/>
  <c r="D377" i="2"/>
  <c r="E377" i="2"/>
  <c r="H377" i="2"/>
  <c r="K377" i="2"/>
  <c r="D378" i="2"/>
  <c r="E378" i="2"/>
  <c r="H378" i="2"/>
  <c r="K378" i="2"/>
  <c r="N378" i="2"/>
  <c r="Q378" i="2"/>
  <c r="D379" i="2"/>
  <c r="E379" i="2"/>
  <c r="H379" i="2"/>
  <c r="K379" i="2"/>
  <c r="N379" i="2"/>
  <c r="Q379" i="2"/>
  <c r="D380" i="2"/>
  <c r="E380" i="2"/>
  <c r="H380" i="2"/>
  <c r="Q380" i="2"/>
  <c r="D381" i="2"/>
  <c r="E381" i="2"/>
  <c r="Q381" i="2"/>
  <c r="H381" i="2"/>
  <c r="K381" i="2"/>
  <c r="N381" i="2"/>
  <c r="F382" i="2"/>
  <c r="G382" i="2"/>
  <c r="I382" i="2"/>
  <c r="J382" i="2"/>
  <c r="L382" i="2"/>
  <c r="M382" i="2"/>
  <c r="O382" i="2"/>
  <c r="P382" i="2"/>
  <c r="D383" i="2"/>
  <c r="E383" i="2"/>
  <c r="H383" i="2"/>
  <c r="K383" i="2"/>
  <c r="N383" i="2"/>
  <c r="Q383" i="2"/>
  <c r="D384" i="2"/>
  <c r="E384" i="2"/>
  <c r="K384" i="2"/>
  <c r="H384" i="2"/>
  <c r="N384" i="2"/>
  <c r="Q384" i="2"/>
  <c r="D385" i="2"/>
  <c r="E385" i="2"/>
  <c r="Q385" i="2"/>
  <c r="H385" i="2"/>
  <c r="K385" i="2"/>
  <c r="D386" i="2"/>
  <c r="E386" i="2"/>
  <c r="N386" i="2"/>
  <c r="H386" i="2"/>
  <c r="K386" i="2"/>
  <c r="Q386" i="2"/>
  <c r="D387" i="2"/>
  <c r="E387" i="2"/>
  <c r="H387" i="2"/>
  <c r="K387" i="2"/>
  <c r="N387" i="2"/>
  <c r="Q387" i="2"/>
  <c r="D388" i="2"/>
  <c r="E388" i="2"/>
  <c r="Q388" i="2"/>
  <c r="D389" i="2"/>
  <c r="E389" i="2"/>
  <c r="D390" i="2"/>
  <c r="E390" i="2"/>
  <c r="H390" i="2"/>
  <c r="K390" i="2"/>
  <c r="N390" i="2"/>
  <c r="Q390" i="2"/>
  <c r="D391" i="2"/>
  <c r="E391" i="2"/>
  <c r="H391" i="2"/>
  <c r="K391" i="2"/>
  <c r="N391" i="2"/>
  <c r="Q391" i="2"/>
  <c r="D392" i="2"/>
  <c r="E392" i="2"/>
  <c r="D393" i="2"/>
  <c r="E393" i="2"/>
  <c r="Q393" i="2"/>
  <c r="K393" i="2"/>
  <c r="N393" i="2"/>
  <c r="D394" i="2"/>
  <c r="E394" i="2"/>
  <c r="D395" i="2"/>
  <c r="E395" i="2"/>
  <c r="H395" i="2"/>
  <c r="K395" i="2"/>
  <c r="N395" i="2"/>
  <c r="Q395" i="2"/>
  <c r="D396" i="2"/>
  <c r="E396" i="2"/>
  <c r="H396" i="2"/>
  <c r="N396" i="2"/>
  <c r="D397" i="2"/>
  <c r="E397" i="2"/>
  <c r="K397" i="2"/>
  <c r="D398" i="2"/>
  <c r="E398" i="2"/>
  <c r="N398" i="2"/>
  <c r="H398" i="2"/>
  <c r="K398" i="2"/>
  <c r="Q398" i="2"/>
  <c r="D399" i="2"/>
  <c r="E399" i="2"/>
  <c r="D400" i="2"/>
  <c r="E400" i="2"/>
  <c r="Q400" i="2"/>
  <c r="H400" i="2"/>
  <c r="K400" i="2"/>
  <c r="N400" i="2"/>
  <c r="D401" i="2"/>
  <c r="E401" i="2"/>
  <c r="H401" i="2"/>
  <c r="K401" i="2"/>
  <c r="Q401" i="2"/>
  <c r="D402" i="2"/>
  <c r="E402" i="2"/>
  <c r="N402" i="2"/>
  <c r="H402" i="2"/>
  <c r="K402" i="2"/>
  <c r="Q402" i="2"/>
  <c r="D403" i="2"/>
  <c r="E403" i="2"/>
  <c r="K403" i="2"/>
  <c r="H403" i="2"/>
  <c r="N403" i="2"/>
  <c r="Q403" i="2"/>
  <c r="D404" i="2"/>
  <c r="E404" i="2"/>
  <c r="Q404" i="2"/>
  <c r="H404" i="2"/>
  <c r="K404" i="2"/>
  <c r="N404" i="2"/>
  <c r="D405" i="2"/>
  <c r="E405" i="2"/>
  <c r="K405" i="2"/>
  <c r="N405" i="2"/>
  <c r="D406" i="2"/>
  <c r="E406" i="2"/>
  <c r="N406" i="2"/>
  <c r="H406" i="2"/>
  <c r="K406" i="2"/>
  <c r="Q406" i="2"/>
  <c r="D407" i="2"/>
  <c r="E407" i="2"/>
  <c r="D408" i="2"/>
  <c r="E408" i="2"/>
  <c r="Q408" i="2"/>
  <c r="H408" i="2"/>
  <c r="K408" i="2"/>
  <c r="D409" i="2"/>
  <c r="E409" i="2"/>
  <c r="H409" i="2"/>
  <c r="K409" i="2"/>
  <c r="Q409" i="2"/>
  <c r="D410" i="2"/>
  <c r="E410" i="2"/>
  <c r="N410" i="2"/>
  <c r="H410" i="2"/>
  <c r="K410" i="2"/>
  <c r="Q410" i="2"/>
  <c r="F411" i="2"/>
  <c r="G411" i="2"/>
  <c r="I411" i="2"/>
  <c r="J411" i="2"/>
  <c r="L411" i="2"/>
  <c r="M411" i="2"/>
  <c r="O411" i="2"/>
  <c r="P411" i="2"/>
  <c r="D412" i="2"/>
  <c r="E412" i="2"/>
  <c r="Q412" i="2"/>
  <c r="H412" i="2"/>
  <c r="N412" i="2"/>
  <c r="D413" i="2"/>
  <c r="E413" i="2"/>
  <c r="K413" i="2"/>
  <c r="D414" i="2"/>
  <c r="E414" i="2"/>
  <c r="N414" i="2"/>
  <c r="H414" i="2"/>
  <c r="K414" i="2"/>
  <c r="Q414" i="2"/>
  <c r="D415" i="2"/>
  <c r="E415" i="2"/>
  <c r="K415" i="2"/>
  <c r="H415" i="2"/>
  <c r="N415" i="2"/>
  <c r="Q415" i="2"/>
  <c r="D416" i="2"/>
  <c r="E416" i="2"/>
  <c r="D417" i="2"/>
  <c r="E417" i="2"/>
  <c r="H417" i="2"/>
  <c r="N417" i="2"/>
  <c r="Q417" i="2"/>
  <c r="D418" i="2"/>
  <c r="E418" i="2"/>
  <c r="N418" i="2"/>
  <c r="H418" i="2"/>
  <c r="K418" i="2"/>
  <c r="Q418" i="2"/>
  <c r="D419" i="2"/>
  <c r="E419" i="2"/>
  <c r="K419" i="2"/>
  <c r="H419" i="2"/>
  <c r="N419" i="2"/>
  <c r="Q419" i="2"/>
  <c r="D420" i="2"/>
  <c r="E420" i="2"/>
  <c r="Q420" i="2"/>
  <c r="H420" i="2"/>
  <c r="N420" i="2"/>
  <c r="D421" i="2"/>
  <c r="E421" i="2"/>
  <c r="K421" i="2"/>
  <c r="D422" i="2"/>
  <c r="E422" i="2"/>
  <c r="N422" i="2"/>
  <c r="H422" i="2"/>
  <c r="K422" i="2"/>
  <c r="Q422" i="2"/>
  <c r="D423" i="2"/>
  <c r="E423" i="2"/>
  <c r="H423" i="2"/>
  <c r="K423" i="2"/>
  <c r="N423" i="2"/>
  <c r="Q423" i="2"/>
  <c r="D424" i="2"/>
  <c r="E424" i="2"/>
  <c r="H424" i="2"/>
  <c r="D425" i="2"/>
  <c r="E425" i="2"/>
  <c r="K425" i="2"/>
  <c r="N425" i="2"/>
  <c r="D426" i="2"/>
  <c r="E426" i="2"/>
  <c r="N426" i="2"/>
  <c r="H426" i="2"/>
  <c r="Q426" i="2"/>
  <c r="D427" i="2"/>
  <c r="E427" i="2"/>
  <c r="H427" i="2"/>
  <c r="D428" i="2"/>
  <c r="E428" i="2"/>
  <c r="Q428" i="2"/>
  <c r="H428" i="2"/>
  <c r="K428" i="2"/>
  <c r="N428" i="2"/>
  <c r="D429" i="2"/>
  <c r="E429" i="2"/>
  <c r="H429" i="2"/>
  <c r="N429" i="2"/>
  <c r="Q429" i="2"/>
  <c r="D430" i="2"/>
  <c r="E430" i="2"/>
  <c r="D431" i="2"/>
  <c r="E431" i="2"/>
  <c r="Q431" i="2"/>
  <c r="H431" i="2"/>
  <c r="K431" i="2"/>
  <c r="N431" i="2"/>
  <c r="D432" i="2"/>
  <c r="E432" i="2"/>
  <c r="H432" i="2"/>
  <c r="K432" i="2"/>
  <c r="N432" i="2"/>
  <c r="Q432" i="2"/>
  <c r="D433" i="2"/>
  <c r="E433" i="2"/>
  <c r="H433" i="2"/>
  <c r="K433" i="2"/>
  <c r="N433" i="2"/>
  <c r="Q433" i="2"/>
  <c r="D434" i="2"/>
  <c r="E434" i="2"/>
  <c r="H434" i="2"/>
  <c r="K434" i="2"/>
  <c r="D435" i="2"/>
  <c r="E435" i="2"/>
  <c r="H435" i="2"/>
  <c r="K435" i="2"/>
  <c r="N435" i="2"/>
  <c r="Q435" i="2"/>
  <c r="D436" i="2"/>
  <c r="E436" i="2"/>
  <c r="H436" i="2"/>
  <c r="K436" i="2"/>
  <c r="N436" i="2"/>
  <c r="Q436" i="2"/>
  <c r="D437" i="2"/>
  <c r="E437" i="2"/>
  <c r="K437" i="2"/>
  <c r="D438" i="2"/>
  <c r="E438" i="2"/>
  <c r="N438" i="2"/>
  <c r="H438" i="2"/>
  <c r="K438" i="2"/>
  <c r="Q438" i="2"/>
  <c r="D439" i="2"/>
  <c r="E439" i="2"/>
  <c r="H439" i="2"/>
  <c r="K439" i="2"/>
  <c r="N439" i="2"/>
  <c r="Q439" i="2"/>
  <c r="D440" i="2"/>
  <c r="E440" i="2"/>
  <c r="H440" i="2"/>
  <c r="D441" i="2"/>
  <c r="E441" i="2"/>
  <c r="H441" i="2"/>
  <c r="K441" i="2"/>
  <c r="N441" i="2"/>
  <c r="Q441" i="2"/>
  <c r="D442" i="2"/>
  <c r="E442" i="2"/>
  <c r="N442" i="2"/>
  <c r="H442" i="2"/>
  <c r="Q442" i="2"/>
  <c r="D443" i="2"/>
  <c r="E443" i="2"/>
  <c r="D444" i="2"/>
  <c r="E444" i="2"/>
  <c r="D445" i="2"/>
  <c r="E445" i="2"/>
  <c r="H445" i="2"/>
  <c r="K445" i="2"/>
  <c r="N445" i="2"/>
  <c r="Q445" i="2"/>
  <c r="D446" i="2"/>
  <c r="E446" i="2"/>
  <c r="H446" i="2"/>
  <c r="K446" i="2"/>
  <c r="N446" i="2"/>
  <c r="Q446" i="2"/>
  <c r="D447" i="2"/>
  <c r="E447" i="2"/>
  <c r="D448" i="2"/>
  <c r="E448" i="2"/>
  <c r="Q448" i="2"/>
  <c r="H448" i="2"/>
  <c r="K448" i="2"/>
  <c r="N448" i="2"/>
  <c r="D449" i="2"/>
  <c r="E449" i="2"/>
  <c r="H449" i="2"/>
  <c r="K449" i="2"/>
  <c r="N449" i="2"/>
  <c r="Q449" i="2"/>
  <c r="D450" i="2"/>
  <c r="E450" i="2"/>
  <c r="H450" i="2"/>
  <c r="K450" i="2"/>
  <c r="N450" i="2"/>
  <c r="Q450" i="2"/>
  <c r="D451" i="2"/>
  <c r="E451" i="2"/>
  <c r="H451" i="2"/>
  <c r="D452" i="2"/>
  <c r="E452" i="2"/>
  <c r="H452" i="2"/>
  <c r="D453" i="2"/>
  <c r="E453" i="2"/>
  <c r="H453" i="2"/>
  <c r="K453" i="2"/>
  <c r="N453" i="2"/>
  <c r="Q453" i="2"/>
  <c r="D454" i="2"/>
  <c r="E454" i="2"/>
  <c r="H454" i="2"/>
  <c r="K454" i="2"/>
  <c r="N454" i="2"/>
  <c r="Q454" i="2"/>
  <c r="D455" i="2"/>
  <c r="E455" i="2"/>
  <c r="H455" i="2"/>
  <c r="D456" i="2"/>
  <c r="E456" i="2"/>
  <c r="Q456" i="2"/>
  <c r="H456" i="2"/>
  <c r="K456" i="2"/>
  <c r="N456" i="2"/>
  <c r="D457" i="2"/>
  <c r="E457" i="2"/>
  <c r="H457" i="2"/>
  <c r="K457" i="2"/>
  <c r="N457" i="2"/>
  <c r="Q457" i="2"/>
  <c r="D458" i="2"/>
  <c r="E458" i="2"/>
  <c r="H458" i="2"/>
  <c r="K458" i="2"/>
  <c r="N458" i="2"/>
  <c r="Q458" i="2"/>
  <c r="D459" i="2"/>
  <c r="E459" i="2"/>
  <c r="H459" i="2"/>
  <c r="D460" i="2"/>
  <c r="E460" i="2"/>
  <c r="Q460" i="2"/>
  <c r="H460" i="2"/>
  <c r="K460" i="2"/>
  <c r="N460" i="2"/>
  <c r="D461" i="2"/>
  <c r="E461" i="2"/>
  <c r="H461" i="2"/>
  <c r="K461" i="2"/>
  <c r="N461" i="2"/>
  <c r="Q461" i="2"/>
  <c r="D462" i="2"/>
  <c r="E462" i="2"/>
  <c r="H462" i="2"/>
  <c r="K462" i="2"/>
  <c r="N462" i="2"/>
  <c r="Q462" i="2"/>
  <c r="D463" i="2"/>
  <c r="E463" i="2"/>
  <c r="H463" i="2"/>
  <c r="D464" i="2"/>
  <c r="E464" i="2"/>
  <c r="H464" i="2"/>
  <c r="D465" i="2"/>
  <c r="E465" i="2"/>
  <c r="H465" i="2"/>
  <c r="K465" i="2"/>
  <c r="N465" i="2"/>
  <c r="Q465" i="2"/>
  <c r="D466" i="2"/>
  <c r="E466" i="2"/>
  <c r="H466" i="2"/>
  <c r="K466" i="2"/>
  <c r="N466" i="2"/>
  <c r="Q466" i="2"/>
  <c r="D467" i="2"/>
  <c r="E467" i="2"/>
  <c r="H467" i="2"/>
  <c r="D468" i="2"/>
  <c r="E468" i="2"/>
  <c r="Q468" i="2"/>
  <c r="H468" i="2"/>
  <c r="K468" i="2"/>
  <c r="N468" i="2"/>
  <c r="D469" i="2"/>
  <c r="E469" i="2"/>
  <c r="H469" i="2"/>
  <c r="K469" i="2"/>
  <c r="N469" i="2"/>
  <c r="Q469" i="2"/>
  <c r="D470" i="2"/>
  <c r="E470" i="2"/>
  <c r="H470" i="2"/>
  <c r="K470" i="2"/>
  <c r="N470" i="2"/>
  <c r="Q470" i="2"/>
  <c r="D471" i="2"/>
  <c r="E471" i="2"/>
  <c r="H471" i="2"/>
  <c r="D472" i="2"/>
  <c r="E472" i="2"/>
  <c r="D473" i="2"/>
  <c r="E473" i="2"/>
  <c r="H473" i="2"/>
  <c r="K473" i="2"/>
  <c r="N473" i="2"/>
  <c r="Q473" i="2"/>
  <c r="D474" i="2"/>
  <c r="E474" i="2"/>
  <c r="H474" i="2"/>
  <c r="K474" i="2"/>
  <c r="N474" i="2"/>
  <c r="Q474" i="2"/>
  <c r="D475" i="2"/>
  <c r="E475" i="2"/>
  <c r="D476" i="2"/>
  <c r="E476" i="2"/>
  <c r="D477" i="2"/>
  <c r="E477" i="2"/>
  <c r="H477" i="2"/>
  <c r="K477" i="2"/>
  <c r="N477" i="2"/>
  <c r="Q477" i="2"/>
  <c r="D478" i="2"/>
  <c r="E478" i="2"/>
  <c r="H478" i="2"/>
  <c r="K478" i="2"/>
  <c r="N478" i="2"/>
  <c r="Q478" i="2"/>
  <c r="D479" i="2"/>
  <c r="E479" i="2"/>
  <c r="D480" i="2"/>
  <c r="E480" i="2"/>
  <c r="Q480" i="2"/>
  <c r="K480" i="2"/>
  <c r="N480" i="2"/>
  <c r="D481" i="2"/>
  <c r="E481" i="2"/>
  <c r="H481" i="2"/>
  <c r="K481" i="2"/>
  <c r="N481" i="2"/>
  <c r="Q481" i="2"/>
  <c r="D482" i="2"/>
  <c r="E482" i="2"/>
  <c r="H482" i="2"/>
  <c r="K482" i="2"/>
  <c r="N482" i="2"/>
  <c r="Q482" i="2"/>
  <c r="D483" i="2"/>
  <c r="E483" i="2"/>
  <c r="H483" i="2"/>
  <c r="D484" i="2"/>
  <c r="E484" i="2"/>
  <c r="H484" i="2"/>
  <c r="K484" i="2"/>
  <c r="D485" i="2"/>
  <c r="E485" i="2"/>
  <c r="H485" i="2"/>
  <c r="K485" i="2"/>
  <c r="N485" i="2"/>
  <c r="Q485" i="2"/>
  <c r="D486" i="2"/>
  <c r="E486" i="2"/>
  <c r="H486" i="2"/>
  <c r="K486" i="2"/>
  <c r="N486" i="2"/>
  <c r="Q486" i="2"/>
  <c r="D487" i="2"/>
  <c r="E487" i="2"/>
  <c r="H487" i="2"/>
  <c r="D488" i="2"/>
  <c r="E488" i="2"/>
  <c r="Q488" i="2"/>
  <c r="H488" i="2"/>
  <c r="K488" i="2"/>
  <c r="N488" i="2"/>
  <c r="D489" i="2"/>
  <c r="E489" i="2"/>
  <c r="H489" i="2"/>
  <c r="K489" i="2"/>
  <c r="N489" i="2"/>
  <c r="Q489" i="2"/>
  <c r="D490" i="2"/>
  <c r="E490" i="2"/>
  <c r="H490" i="2"/>
  <c r="K490" i="2"/>
  <c r="N490" i="2"/>
  <c r="Q490" i="2"/>
  <c r="D491" i="2"/>
  <c r="E491" i="2"/>
  <c r="H491" i="2"/>
  <c r="D492" i="2"/>
  <c r="E492" i="2"/>
  <c r="Q492" i="2"/>
  <c r="H492" i="2"/>
  <c r="K492" i="2"/>
  <c r="N492" i="2"/>
  <c r="D493" i="2"/>
  <c r="E493" i="2"/>
  <c r="H493" i="2"/>
  <c r="K493" i="2"/>
  <c r="N493" i="2"/>
  <c r="Q493" i="2"/>
  <c r="D494" i="2"/>
  <c r="E494" i="2"/>
  <c r="H494" i="2"/>
  <c r="K494" i="2"/>
  <c r="N494" i="2"/>
  <c r="Q494" i="2"/>
  <c r="D495" i="2"/>
  <c r="E495" i="2"/>
  <c r="H495" i="2"/>
  <c r="D496" i="2"/>
  <c r="E496" i="2"/>
  <c r="H496" i="2"/>
  <c r="D497" i="2"/>
  <c r="E497" i="2"/>
  <c r="H497" i="2"/>
  <c r="K497" i="2"/>
  <c r="N497" i="2"/>
  <c r="Q497" i="2"/>
  <c r="D498" i="2"/>
  <c r="E498" i="2"/>
  <c r="H498" i="2"/>
  <c r="K498" i="2"/>
  <c r="N498" i="2"/>
  <c r="Q498" i="2"/>
  <c r="D499" i="2"/>
  <c r="E499" i="2"/>
  <c r="H499" i="2"/>
  <c r="D500" i="2"/>
  <c r="E500" i="2"/>
  <c r="Q500" i="2"/>
  <c r="H500" i="2"/>
  <c r="K500" i="2"/>
  <c r="N500" i="2"/>
  <c r="D501" i="2"/>
  <c r="E501" i="2"/>
  <c r="H501" i="2"/>
  <c r="K501" i="2"/>
  <c r="N501" i="2"/>
  <c r="Q501" i="2"/>
  <c r="D502" i="2"/>
  <c r="E502" i="2"/>
  <c r="H502" i="2"/>
  <c r="K502" i="2"/>
  <c r="N502" i="2"/>
  <c r="Q502" i="2"/>
  <c r="D503" i="2"/>
  <c r="E503" i="2"/>
  <c r="H503" i="2"/>
  <c r="D504" i="2"/>
  <c r="E504" i="2"/>
  <c r="H504" i="2"/>
  <c r="D505" i="2"/>
  <c r="E505" i="2"/>
  <c r="H505" i="2"/>
  <c r="K505" i="2"/>
  <c r="N505" i="2"/>
  <c r="Q505" i="2"/>
  <c r="D506" i="2"/>
  <c r="E506" i="2"/>
  <c r="H506" i="2"/>
  <c r="K506" i="2"/>
  <c r="N506" i="2"/>
  <c r="Q506" i="2"/>
  <c r="D507" i="2"/>
  <c r="E507" i="2"/>
  <c r="D508" i="2"/>
  <c r="E508" i="2"/>
  <c r="D509" i="2"/>
  <c r="E509" i="2"/>
  <c r="H509" i="2"/>
  <c r="K509" i="2"/>
  <c r="N509" i="2"/>
  <c r="Q509" i="2"/>
  <c r="D510" i="2"/>
  <c r="E510" i="2"/>
  <c r="H510" i="2"/>
  <c r="K510" i="2"/>
  <c r="N510" i="2"/>
  <c r="Q510" i="2"/>
  <c r="D511" i="2"/>
  <c r="E511" i="2"/>
  <c r="H512" i="2"/>
  <c r="K512" i="2"/>
  <c r="N512" i="2"/>
  <c r="Q512" i="2"/>
  <c r="D513" i="2"/>
  <c r="E513" i="2"/>
  <c r="H513" i="2"/>
  <c r="K513" i="2"/>
  <c r="N513" i="2"/>
  <c r="Q513" i="2"/>
  <c r="F514" i="2"/>
  <c r="G514" i="2"/>
  <c r="I514" i="2"/>
  <c r="J514" i="2"/>
  <c r="L514" i="2"/>
  <c r="M514" i="2"/>
  <c r="O514" i="2"/>
  <c r="P514" i="2"/>
  <c r="D515" i="2"/>
  <c r="E515" i="2"/>
  <c r="Q515" i="2"/>
  <c r="H515" i="2"/>
  <c r="K515" i="2"/>
  <c r="N515" i="2"/>
  <c r="D516" i="2"/>
  <c r="E516" i="2"/>
  <c r="H516" i="2"/>
  <c r="K516" i="2"/>
  <c r="N516" i="2"/>
  <c r="Q516" i="2"/>
  <c r="D517" i="2"/>
  <c r="E517" i="2"/>
  <c r="H517" i="2"/>
  <c r="K517" i="2"/>
  <c r="N517" i="2"/>
  <c r="Q517" i="2"/>
  <c r="D518" i="2"/>
  <c r="E518" i="2"/>
  <c r="H518" i="2"/>
  <c r="D519" i="2"/>
  <c r="E519" i="2"/>
  <c r="Q519" i="2"/>
  <c r="H519" i="2"/>
  <c r="K519" i="2"/>
  <c r="N519" i="2"/>
  <c r="D520" i="2"/>
  <c r="E520" i="2"/>
  <c r="H520" i="2"/>
  <c r="K520" i="2"/>
  <c r="N520" i="2"/>
  <c r="Q520" i="2"/>
  <c r="D521" i="2"/>
  <c r="E521" i="2"/>
  <c r="H521" i="2"/>
  <c r="K521" i="2"/>
  <c r="N521" i="2"/>
  <c r="Q521" i="2"/>
  <c r="D522" i="2"/>
  <c r="E522" i="2"/>
  <c r="H522" i="2"/>
  <c r="D523" i="2"/>
  <c r="E523" i="2"/>
  <c r="H523" i="2"/>
  <c r="D524" i="2"/>
  <c r="E524" i="2"/>
  <c r="H524" i="2"/>
  <c r="K524" i="2"/>
  <c r="N524" i="2"/>
  <c r="Q524" i="2"/>
  <c r="D525" i="2"/>
  <c r="E525" i="2"/>
  <c r="H525" i="2"/>
  <c r="K525" i="2"/>
  <c r="N525" i="2"/>
  <c r="Q525" i="2"/>
  <c r="D526" i="2"/>
  <c r="E526" i="2"/>
  <c r="H526" i="2"/>
  <c r="D527" i="2"/>
  <c r="E527" i="2"/>
  <c r="Q527" i="2"/>
  <c r="H527" i="2"/>
  <c r="K527" i="2"/>
  <c r="N527" i="2"/>
  <c r="D528" i="2"/>
  <c r="E528" i="2"/>
  <c r="H528" i="2"/>
  <c r="K528" i="2"/>
  <c r="N528" i="2"/>
  <c r="Q528" i="2"/>
  <c r="D529" i="2"/>
  <c r="E529" i="2"/>
  <c r="H529" i="2"/>
  <c r="K529" i="2"/>
  <c r="N529" i="2"/>
  <c r="Q529" i="2"/>
  <c r="D530" i="2"/>
  <c r="E530" i="2"/>
  <c r="H530" i="2"/>
  <c r="D531" i="2"/>
  <c r="E531" i="2"/>
  <c r="H531" i="2"/>
  <c r="D532" i="2"/>
  <c r="E532" i="2"/>
  <c r="H532" i="2"/>
  <c r="K532" i="2"/>
  <c r="N532" i="2"/>
  <c r="Q532" i="2"/>
  <c r="D533" i="2"/>
  <c r="E533" i="2"/>
  <c r="K533" i="2"/>
  <c r="Q533" i="2"/>
  <c r="D534" i="2"/>
  <c r="E534" i="2"/>
  <c r="K534" i="2"/>
  <c r="Q534" i="2"/>
  <c r="D535" i="2"/>
  <c r="E535" i="2"/>
  <c r="K535" i="2"/>
  <c r="Q535" i="2"/>
  <c r="D536" i="2"/>
  <c r="E536" i="2"/>
  <c r="K536" i="2"/>
  <c r="Q536" i="2"/>
  <c r="D537" i="2"/>
  <c r="E537" i="2"/>
  <c r="K537" i="2"/>
  <c r="Q537" i="2"/>
  <c r="D538" i="2"/>
  <c r="E538" i="2"/>
  <c r="K538" i="2"/>
  <c r="Q538" i="2"/>
  <c r="D539" i="2"/>
  <c r="E539" i="2"/>
  <c r="K539" i="2"/>
  <c r="Q539" i="2"/>
  <c r="D540" i="2"/>
  <c r="E540" i="2"/>
  <c r="K540" i="2"/>
  <c r="Q540" i="2"/>
  <c r="D541" i="2"/>
  <c r="E541" i="2"/>
  <c r="K541" i="2"/>
  <c r="Q541" i="2"/>
  <c r="D542" i="2"/>
  <c r="E542" i="2"/>
  <c r="K542" i="2"/>
  <c r="Q542" i="2"/>
  <c r="D543" i="2"/>
  <c r="E543" i="2"/>
  <c r="K543" i="2"/>
  <c r="Q543" i="2"/>
  <c r="D544" i="2"/>
  <c r="E544" i="2"/>
  <c r="K544" i="2"/>
  <c r="Q544" i="2"/>
  <c r="D545" i="2"/>
  <c r="E545" i="2"/>
  <c r="K545" i="2"/>
  <c r="Q545" i="2"/>
  <c r="D546" i="2"/>
  <c r="E546" i="2"/>
  <c r="K546" i="2"/>
  <c r="Q546" i="2"/>
  <c r="D547" i="2"/>
  <c r="E547" i="2"/>
  <c r="K547" i="2"/>
  <c r="Q547" i="2"/>
  <c r="D548" i="2"/>
  <c r="E548" i="2"/>
  <c r="K548" i="2"/>
  <c r="Q548" i="2"/>
  <c r="D549" i="2"/>
  <c r="E549" i="2"/>
  <c r="K549" i="2"/>
  <c r="Q549" i="2"/>
  <c r="D550" i="2"/>
  <c r="E550" i="2"/>
  <c r="K550" i="2"/>
  <c r="Q550" i="2"/>
  <c r="D551" i="2"/>
  <c r="E551" i="2"/>
  <c r="K551" i="2"/>
  <c r="Q551" i="2"/>
  <c r="D552" i="2"/>
  <c r="E552" i="2"/>
  <c r="K552" i="2"/>
  <c r="Q552" i="2"/>
  <c r="D553" i="2"/>
  <c r="E553" i="2"/>
  <c r="K553" i="2"/>
  <c r="Q553" i="2"/>
  <c r="D554" i="2"/>
  <c r="E554" i="2"/>
  <c r="K554" i="2"/>
  <c r="Q554" i="2"/>
  <c r="D555" i="2"/>
  <c r="E555" i="2"/>
  <c r="K555" i="2"/>
  <c r="Q555" i="2"/>
  <c r="D556" i="2"/>
  <c r="E556" i="2"/>
  <c r="K556" i="2"/>
  <c r="Q556" i="2"/>
  <c r="D557" i="2"/>
  <c r="E557" i="2"/>
  <c r="K557" i="2"/>
  <c r="Q557" i="2"/>
  <c r="D558" i="2"/>
  <c r="E558" i="2"/>
  <c r="K558" i="2"/>
  <c r="Q558" i="2"/>
  <c r="D559" i="2"/>
  <c r="E559" i="2"/>
  <c r="K559" i="2"/>
  <c r="Q559" i="2"/>
  <c r="D560" i="2"/>
  <c r="E560" i="2"/>
  <c r="K560" i="2"/>
  <c r="Q560" i="2"/>
  <c r="D561" i="2"/>
  <c r="E561" i="2"/>
  <c r="K561" i="2"/>
  <c r="Q561" i="2"/>
  <c r="D562" i="2"/>
  <c r="E562" i="2"/>
  <c r="K562" i="2"/>
  <c r="Q562" i="2"/>
  <c r="D563" i="2"/>
  <c r="E563" i="2"/>
  <c r="K563" i="2"/>
  <c r="Q563" i="2"/>
  <c r="D564" i="2"/>
  <c r="E564" i="2"/>
  <c r="K564" i="2"/>
  <c r="Q564" i="2"/>
  <c r="D565" i="2"/>
  <c r="E565" i="2"/>
  <c r="K565" i="2"/>
  <c r="Q565" i="2"/>
  <c r="F566" i="2"/>
  <c r="G566" i="2"/>
  <c r="I566" i="2"/>
  <c r="J566" i="2"/>
  <c r="L566" i="2"/>
  <c r="M566" i="2"/>
  <c r="O566" i="2"/>
  <c r="P566" i="2"/>
  <c r="D567" i="2"/>
  <c r="E567" i="2"/>
  <c r="Q567" i="2"/>
  <c r="D568" i="2"/>
  <c r="E568" i="2"/>
  <c r="Q568" i="2"/>
  <c r="D569" i="2"/>
  <c r="E569" i="2"/>
  <c r="Q569" i="2"/>
  <c r="D570" i="2"/>
  <c r="E570" i="2"/>
  <c r="Q570" i="2"/>
  <c r="D571" i="2"/>
  <c r="E571" i="2"/>
  <c r="Q571" i="2"/>
  <c r="D572" i="2"/>
  <c r="E572" i="2"/>
  <c r="Q572" i="2"/>
  <c r="D573" i="2"/>
  <c r="E573" i="2"/>
  <c r="Q573" i="2"/>
  <c r="D574" i="2"/>
  <c r="E574" i="2"/>
  <c r="Q574" i="2"/>
  <c r="D575" i="2"/>
  <c r="E575" i="2"/>
  <c r="Q575" i="2"/>
  <c r="D576" i="2"/>
  <c r="E576" i="2"/>
  <c r="Q576" i="2"/>
  <c r="D577" i="2"/>
  <c r="E577" i="2"/>
  <c r="Q577" i="2"/>
  <c r="D578" i="2"/>
  <c r="E578" i="2"/>
  <c r="Q578" i="2"/>
  <c r="D579" i="2"/>
  <c r="E579" i="2"/>
  <c r="Q579" i="2"/>
  <c r="D580" i="2"/>
  <c r="E580" i="2"/>
  <c r="Q580" i="2"/>
  <c r="D581" i="2"/>
  <c r="E581" i="2"/>
  <c r="Q581" i="2"/>
  <c r="D582" i="2"/>
  <c r="E582" i="2"/>
  <c r="Q582" i="2"/>
  <c r="D583" i="2"/>
  <c r="E583" i="2"/>
  <c r="Q583" i="2"/>
  <c r="D584" i="2"/>
  <c r="E584" i="2"/>
  <c r="Q584" i="2"/>
  <c r="D585" i="2"/>
  <c r="E585" i="2"/>
  <c r="Q585" i="2"/>
  <c r="D586" i="2"/>
  <c r="E586" i="2"/>
  <c r="Q586" i="2"/>
  <c r="F587" i="2"/>
  <c r="G587" i="2"/>
  <c r="I587" i="2"/>
  <c r="J587" i="2"/>
  <c r="L587" i="2"/>
  <c r="M587" i="2"/>
  <c r="O587" i="2"/>
  <c r="P587" i="2"/>
  <c r="D588" i="2"/>
  <c r="E588" i="2"/>
  <c r="K588" i="2"/>
  <c r="D589" i="2"/>
  <c r="E589" i="2"/>
  <c r="K589" i="2"/>
  <c r="D590" i="2"/>
  <c r="E590" i="2"/>
  <c r="K590" i="2"/>
  <c r="D591" i="2"/>
  <c r="E591" i="2"/>
  <c r="Q591" i="2"/>
  <c r="K591" i="2"/>
  <c r="D592" i="2"/>
  <c r="E592" i="2"/>
  <c r="K592" i="2"/>
  <c r="D593" i="2"/>
  <c r="E593" i="2"/>
  <c r="K593" i="2"/>
  <c r="Q593" i="2"/>
  <c r="D594" i="2"/>
  <c r="E594" i="2"/>
  <c r="K594" i="2"/>
  <c r="D595" i="2"/>
  <c r="E595" i="2"/>
  <c r="K595" i="2"/>
  <c r="Q595" i="2"/>
  <c r="D596" i="2"/>
  <c r="E596" i="2"/>
  <c r="K596" i="2"/>
  <c r="D597" i="2"/>
  <c r="E597" i="2"/>
  <c r="D598" i="2"/>
  <c r="E598" i="2"/>
  <c r="K598" i="2"/>
  <c r="D599" i="2"/>
  <c r="E599" i="2"/>
  <c r="K599" i="2"/>
  <c r="D600" i="2"/>
  <c r="E600" i="2"/>
  <c r="K600" i="2"/>
  <c r="D601" i="2"/>
  <c r="E601" i="2"/>
  <c r="K601" i="2"/>
  <c r="Q601" i="2"/>
  <c r="D602" i="2"/>
  <c r="E602" i="2"/>
  <c r="K602" i="2"/>
  <c r="D603" i="2"/>
  <c r="E603" i="2"/>
  <c r="K603" i="2"/>
  <c r="Q603" i="2"/>
  <c r="D604" i="2"/>
  <c r="E604" i="2"/>
  <c r="K604" i="2"/>
  <c r="D605" i="2"/>
  <c r="E605" i="2"/>
  <c r="Q605" i="2"/>
  <c r="K605" i="2"/>
  <c r="D606" i="2"/>
  <c r="E606" i="2"/>
  <c r="K606" i="2"/>
  <c r="D607" i="2"/>
  <c r="E607" i="2"/>
  <c r="K607" i="2"/>
  <c r="Q607" i="2"/>
  <c r="D608" i="2"/>
  <c r="E608" i="2"/>
  <c r="K608" i="2"/>
  <c r="D609" i="2"/>
  <c r="E609" i="2"/>
  <c r="K609" i="2"/>
  <c r="Q609" i="2"/>
  <c r="D610" i="2"/>
  <c r="E610" i="2"/>
  <c r="K610" i="2"/>
  <c r="D611" i="2"/>
  <c r="E611" i="2"/>
  <c r="K611" i="2"/>
  <c r="Q611" i="2"/>
  <c r="D612" i="2"/>
  <c r="E612" i="2"/>
  <c r="K612" i="2"/>
  <c r="D613" i="2"/>
  <c r="E613" i="2"/>
  <c r="Q613" i="2"/>
  <c r="D614" i="2"/>
  <c r="E614" i="2"/>
  <c r="K614" i="2"/>
  <c r="D615" i="2"/>
  <c r="E615" i="2"/>
  <c r="K615" i="2"/>
  <c r="Q615" i="2"/>
  <c r="D616" i="2"/>
  <c r="E616" i="2"/>
  <c r="K616" i="2"/>
  <c r="D617" i="2"/>
  <c r="E617" i="2"/>
  <c r="K617" i="2"/>
  <c r="Q617" i="2"/>
  <c r="D618" i="2"/>
  <c r="E618" i="2"/>
  <c r="K618" i="2"/>
  <c r="D619" i="2"/>
  <c r="E619" i="2"/>
  <c r="K619" i="2"/>
  <c r="Q619" i="2"/>
  <c r="D620" i="2"/>
  <c r="E620" i="2"/>
  <c r="K620" i="2"/>
  <c r="D621" i="2"/>
  <c r="E621" i="2"/>
  <c r="Q621" i="2"/>
  <c r="K621" i="2"/>
  <c r="D622" i="2"/>
  <c r="E622" i="2"/>
  <c r="K622" i="2"/>
  <c r="D623" i="2"/>
  <c r="E623" i="2"/>
  <c r="Q623" i="2"/>
  <c r="D624" i="2"/>
  <c r="E624" i="2"/>
  <c r="K624" i="2"/>
  <c r="D625" i="2"/>
  <c r="E625" i="2"/>
  <c r="K625" i="2"/>
  <c r="Q625" i="2"/>
  <c r="D626" i="2"/>
  <c r="E626" i="2"/>
  <c r="K626" i="2"/>
  <c r="D627" i="2"/>
  <c r="E627" i="2"/>
  <c r="K627" i="2"/>
  <c r="Q627" i="2"/>
  <c r="D628" i="2"/>
  <c r="E628" i="2"/>
  <c r="K628" i="2"/>
  <c r="D629" i="2"/>
  <c r="E629" i="2"/>
  <c r="D630" i="2"/>
  <c r="E630" i="2"/>
  <c r="K630" i="2"/>
  <c r="D631" i="2"/>
  <c r="E631" i="2"/>
  <c r="K631" i="2"/>
  <c r="Q631" i="2"/>
  <c r="F632" i="2"/>
  <c r="G632" i="2"/>
  <c r="I632" i="2"/>
  <c r="J632" i="2"/>
  <c r="L632" i="2"/>
  <c r="M632" i="2"/>
  <c r="O632" i="2"/>
  <c r="P632" i="2"/>
  <c r="D633" i="2"/>
  <c r="E633" i="2"/>
  <c r="Q633" i="2"/>
  <c r="D634" i="2"/>
  <c r="E634" i="2"/>
  <c r="Q634" i="2"/>
  <c r="D635" i="2"/>
  <c r="E635" i="2"/>
  <c r="Q635" i="2"/>
  <c r="D636" i="2"/>
  <c r="E636" i="2"/>
  <c r="Q636" i="2"/>
  <c r="D637" i="2"/>
  <c r="E637" i="2"/>
  <c r="Q637" i="2"/>
  <c r="D638" i="2"/>
  <c r="E638" i="2"/>
  <c r="Q638" i="2"/>
  <c r="D639" i="2"/>
  <c r="E639" i="2"/>
  <c r="Q639" i="2"/>
  <c r="D640" i="2"/>
  <c r="E640" i="2"/>
  <c r="Q640" i="2"/>
  <c r="D641" i="2"/>
  <c r="E641" i="2"/>
  <c r="Q641" i="2"/>
  <c r="D642" i="2"/>
  <c r="E642" i="2"/>
  <c r="Q642" i="2"/>
  <c r="D643" i="2"/>
  <c r="E643" i="2"/>
  <c r="Q643" i="2"/>
  <c r="D644" i="2"/>
  <c r="E644" i="2"/>
  <c r="Q644" i="2"/>
  <c r="D645" i="2"/>
  <c r="E645" i="2"/>
  <c r="Q645" i="2"/>
  <c r="D646" i="2"/>
  <c r="E646" i="2"/>
  <c r="Q646" i="2"/>
  <c r="D647" i="2"/>
  <c r="E647" i="2"/>
  <c r="Q647" i="2"/>
  <c r="D648" i="2"/>
  <c r="E648" i="2"/>
  <c r="Q648" i="2"/>
  <c r="D649" i="2"/>
  <c r="E649" i="2"/>
  <c r="Q649" i="2"/>
  <c r="D650" i="2"/>
  <c r="E650" i="2"/>
  <c r="Q650" i="2"/>
  <c r="D651" i="2"/>
  <c r="E651" i="2"/>
  <c r="Q651" i="2"/>
  <c r="D652" i="2"/>
  <c r="E652" i="2"/>
  <c r="Q652" i="2"/>
  <c r="D653" i="2"/>
  <c r="E653" i="2"/>
  <c r="Q653" i="2"/>
  <c r="D654" i="2"/>
  <c r="E654" i="2"/>
  <c r="Q654" i="2"/>
  <c r="F655" i="2"/>
  <c r="G655" i="2"/>
  <c r="I655" i="2"/>
  <c r="J655" i="2"/>
  <c r="L655" i="2"/>
  <c r="M655" i="2"/>
  <c r="O655" i="2"/>
  <c r="P655" i="2"/>
  <c r="D656" i="2"/>
  <c r="E656" i="2"/>
  <c r="D657" i="2"/>
  <c r="E657" i="2"/>
  <c r="K657" i="2"/>
  <c r="Q657" i="2"/>
  <c r="D658" i="2"/>
  <c r="E658" i="2"/>
  <c r="D659" i="2"/>
  <c r="E659" i="2"/>
  <c r="K659" i="2"/>
  <c r="Q659" i="2"/>
  <c r="D660" i="2"/>
  <c r="E660" i="2"/>
  <c r="D661" i="2"/>
  <c r="E661" i="2"/>
  <c r="K661" i="2"/>
  <c r="H661" i="2"/>
  <c r="Q661" i="2"/>
  <c r="D662" i="2"/>
  <c r="E662" i="2"/>
  <c r="D663" i="2"/>
  <c r="E663" i="2"/>
  <c r="Q663" i="2"/>
  <c r="H663" i="2"/>
  <c r="K663" i="2"/>
  <c r="N663" i="2"/>
  <c r="D664" i="2"/>
  <c r="E664" i="2"/>
  <c r="H664" i="2"/>
  <c r="K664" i="2"/>
  <c r="N664" i="2"/>
  <c r="Q664" i="2"/>
  <c r="D665" i="2"/>
  <c r="E665" i="2"/>
  <c r="N665" i="2"/>
  <c r="H665" i="2"/>
  <c r="K665" i="2"/>
  <c r="Q665" i="2"/>
  <c r="D666" i="2"/>
  <c r="E666" i="2"/>
  <c r="D667" i="2"/>
  <c r="E667" i="2"/>
  <c r="Q667" i="2"/>
  <c r="K667" i="2"/>
  <c r="N667" i="2"/>
  <c r="D668" i="2"/>
  <c r="E668" i="2"/>
  <c r="H668" i="2"/>
  <c r="K668" i="2"/>
  <c r="N668" i="2"/>
  <c r="Q668" i="2"/>
  <c r="D669" i="2"/>
  <c r="E669" i="2"/>
  <c r="N669" i="2"/>
  <c r="H669" i="2"/>
  <c r="K669" i="2"/>
  <c r="Q669" i="2"/>
  <c r="D670" i="2"/>
  <c r="E670" i="2"/>
  <c r="H670" i="2"/>
  <c r="D671" i="2"/>
  <c r="E671" i="2"/>
  <c r="D672" i="2"/>
  <c r="E672" i="2"/>
  <c r="H672" i="2"/>
  <c r="K672" i="2"/>
  <c r="N672" i="2"/>
  <c r="Q672" i="2"/>
  <c r="D673" i="2"/>
  <c r="E673" i="2"/>
  <c r="N673" i="2"/>
  <c r="H673" i="2"/>
  <c r="K673" i="2"/>
  <c r="Q673" i="2"/>
  <c r="D674" i="2"/>
  <c r="E674" i="2"/>
  <c r="H674" i="2"/>
  <c r="D675" i="2"/>
  <c r="E675" i="2"/>
  <c r="H675" i="2"/>
  <c r="D676" i="2"/>
  <c r="E676" i="2"/>
  <c r="H676" i="2"/>
  <c r="K676" i="2"/>
  <c r="N676" i="2"/>
  <c r="Q676" i="2"/>
  <c r="D677" i="2"/>
  <c r="E677" i="2"/>
  <c r="N677" i="2"/>
  <c r="H677" i="2"/>
  <c r="K677" i="2"/>
  <c r="Q677" i="2"/>
  <c r="D678" i="2"/>
  <c r="E678" i="2"/>
  <c r="H678" i="2"/>
  <c r="D679" i="2"/>
  <c r="E679" i="2"/>
  <c r="Q679" i="2"/>
  <c r="H679" i="2"/>
  <c r="K679" i="2"/>
  <c r="N679" i="2"/>
  <c r="D680" i="2"/>
  <c r="E680" i="2"/>
  <c r="H680" i="2"/>
  <c r="K680" i="2"/>
  <c r="N680" i="2"/>
  <c r="Q680" i="2"/>
  <c r="D681" i="2"/>
  <c r="E681" i="2"/>
  <c r="N681" i="2"/>
  <c r="H681" i="2"/>
  <c r="K681" i="2"/>
  <c r="Q681" i="2"/>
  <c r="D682" i="2"/>
  <c r="E682" i="2"/>
  <c r="D683" i="2"/>
  <c r="E683" i="2"/>
  <c r="Q683" i="2"/>
  <c r="K683" i="2"/>
  <c r="N683" i="2"/>
  <c r="D684" i="2"/>
  <c r="E684" i="2"/>
  <c r="H684" i="2"/>
  <c r="K684" i="2"/>
  <c r="N684" i="2"/>
  <c r="Q684" i="2"/>
  <c r="D685" i="2"/>
  <c r="E685" i="2"/>
  <c r="N685" i="2"/>
  <c r="H685" i="2"/>
  <c r="K685" i="2"/>
  <c r="Q685" i="2"/>
  <c r="D686" i="2"/>
  <c r="E686" i="2"/>
  <c r="H686" i="2"/>
  <c r="D687" i="2"/>
  <c r="E687" i="2"/>
  <c r="Q687" i="2"/>
  <c r="H687" i="2"/>
  <c r="K687" i="2"/>
  <c r="N687" i="2"/>
  <c r="D688" i="2"/>
  <c r="E688" i="2"/>
  <c r="H688" i="2"/>
  <c r="K688" i="2"/>
  <c r="N688" i="2"/>
  <c r="Q688" i="2"/>
  <c r="F689" i="2"/>
  <c r="G689" i="2"/>
  <c r="I689" i="2"/>
  <c r="J689" i="2"/>
  <c r="L689" i="2"/>
  <c r="M689" i="2"/>
  <c r="O689" i="2"/>
  <c r="P689" i="2"/>
  <c r="D690" i="2"/>
  <c r="E690" i="2"/>
  <c r="H690" i="2"/>
  <c r="D691" i="2"/>
  <c r="E691" i="2"/>
  <c r="D692" i="2"/>
  <c r="E692" i="2"/>
  <c r="H692" i="2"/>
  <c r="K692" i="2"/>
  <c r="N692" i="2"/>
  <c r="Q692" i="2"/>
  <c r="D693" i="2"/>
  <c r="E693" i="2"/>
  <c r="N693" i="2"/>
  <c r="H693" i="2"/>
  <c r="K693" i="2"/>
  <c r="Q693" i="2"/>
  <c r="D694" i="2"/>
  <c r="E694" i="2"/>
  <c r="H694" i="2"/>
  <c r="D695" i="2"/>
  <c r="E695" i="2"/>
  <c r="H695" i="2"/>
  <c r="D696" i="2"/>
  <c r="E696" i="2"/>
  <c r="H696" i="2"/>
  <c r="K696" i="2"/>
  <c r="N696" i="2"/>
  <c r="Q696" i="2"/>
  <c r="D697" i="2"/>
  <c r="E697" i="2"/>
  <c r="N697" i="2"/>
  <c r="H697" i="2"/>
  <c r="K697" i="2"/>
  <c r="Q697" i="2"/>
  <c r="D698" i="2"/>
  <c r="E698" i="2"/>
  <c r="H698" i="2"/>
  <c r="D699" i="2"/>
  <c r="E699" i="2"/>
  <c r="Q699" i="2"/>
  <c r="H699" i="2"/>
  <c r="K699" i="2"/>
  <c r="N699" i="2"/>
  <c r="D700" i="2"/>
  <c r="E700" i="2"/>
  <c r="H700" i="2"/>
  <c r="K700" i="2"/>
  <c r="N700" i="2"/>
  <c r="Q700" i="2"/>
  <c r="D701" i="2"/>
  <c r="E701" i="2"/>
  <c r="N701" i="2"/>
  <c r="H701" i="2"/>
  <c r="K701" i="2"/>
  <c r="Q701" i="2"/>
  <c r="D702" i="2"/>
  <c r="E702" i="2"/>
  <c r="D703" i="2"/>
  <c r="E703" i="2"/>
  <c r="Q703" i="2"/>
  <c r="K703" i="2"/>
  <c r="N703" i="2"/>
  <c r="D704" i="2"/>
  <c r="E704" i="2"/>
  <c r="H704" i="2"/>
  <c r="K704" i="2"/>
  <c r="N704" i="2"/>
  <c r="Q704" i="2"/>
  <c r="D705" i="2"/>
  <c r="E705" i="2"/>
  <c r="N705" i="2"/>
  <c r="H705" i="2"/>
  <c r="K705" i="2"/>
  <c r="Q705" i="2"/>
  <c r="D706" i="2"/>
  <c r="E706" i="2"/>
  <c r="H706" i="2"/>
  <c r="D707" i="2"/>
  <c r="E707" i="2"/>
  <c r="H707" i="2"/>
  <c r="N707" i="2"/>
  <c r="D708" i="2"/>
  <c r="E708" i="2"/>
  <c r="H708" i="2"/>
  <c r="K708" i="2"/>
  <c r="N708" i="2"/>
  <c r="Q708" i="2"/>
  <c r="D709" i="2"/>
  <c r="E709" i="2"/>
  <c r="N709" i="2"/>
  <c r="H709" i="2"/>
  <c r="K709" i="2"/>
  <c r="Q709" i="2"/>
  <c r="D710" i="2"/>
  <c r="E710" i="2"/>
  <c r="H710" i="2"/>
  <c r="D711" i="2"/>
  <c r="E711" i="2"/>
  <c r="H711" i="2"/>
  <c r="D712" i="2"/>
  <c r="E712" i="2"/>
  <c r="H712" i="2"/>
  <c r="K712" i="2"/>
  <c r="N712" i="2"/>
  <c r="Q712" i="2"/>
  <c r="D713" i="2"/>
  <c r="E713" i="2"/>
  <c r="N713" i="2"/>
  <c r="H713" i="2"/>
  <c r="K713" i="2"/>
  <c r="Q713" i="2"/>
  <c r="D714" i="2"/>
  <c r="E714" i="2"/>
  <c r="H714" i="2"/>
  <c r="D715" i="2"/>
  <c r="E715" i="2"/>
  <c r="Q715" i="2"/>
  <c r="H715" i="2"/>
  <c r="K715" i="2"/>
  <c r="N715" i="2"/>
  <c r="F716" i="2"/>
  <c r="G716" i="2"/>
  <c r="I716" i="2"/>
  <c r="J716" i="2"/>
  <c r="L716" i="2"/>
  <c r="M716" i="2"/>
  <c r="O716" i="2"/>
  <c r="P716" i="2"/>
  <c r="D717" i="2"/>
  <c r="D720" i="2"/>
  <c r="E717" i="2"/>
  <c r="N717" i="2"/>
  <c r="H717" i="2"/>
  <c r="K717" i="2"/>
  <c r="Q717" i="2"/>
  <c r="D718" i="2"/>
  <c r="E718" i="2"/>
  <c r="H718" i="2"/>
  <c r="D719" i="2"/>
  <c r="E719" i="2"/>
  <c r="F720" i="2"/>
  <c r="G720" i="2"/>
  <c r="I720" i="2"/>
  <c r="J720" i="2"/>
  <c r="L720" i="2"/>
  <c r="M720" i="2"/>
  <c r="O720" i="2"/>
  <c r="P720" i="2"/>
  <c r="D721" i="2"/>
  <c r="D724" i="2"/>
  <c r="E721" i="2"/>
  <c r="N721" i="2"/>
  <c r="H721" i="2"/>
  <c r="K721" i="2"/>
  <c r="Q721" i="2"/>
  <c r="D722" i="2"/>
  <c r="E722" i="2"/>
  <c r="H722" i="2"/>
  <c r="D723" i="2"/>
  <c r="E723" i="2"/>
  <c r="H723" i="2"/>
  <c r="F724" i="2"/>
  <c r="G724" i="2"/>
  <c r="I724" i="2"/>
  <c r="J724" i="2"/>
  <c r="L724" i="2"/>
  <c r="M724" i="2"/>
  <c r="O724" i="2"/>
  <c r="P724" i="2"/>
  <c r="D725" i="2"/>
  <c r="D741" i="2"/>
  <c r="E725" i="2"/>
  <c r="N725" i="2"/>
  <c r="H725" i="2"/>
  <c r="K725" i="2"/>
  <c r="Q725" i="2"/>
  <c r="D726" i="2"/>
  <c r="E726" i="2"/>
  <c r="H726" i="2"/>
  <c r="D727" i="2"/>
  <c r="E727" i="2"/>
  <c r="H727" i="2"/>
  <c r="D728" i="2"/>
  <c r="E728" i="2"/>
  <c r="H728" i="2"/>
  <c r="K728" i="2"/>
  <c r="N728" i="2"/>
  <c r="Q728" i="2"/>
  <c r="D729" i="2"/>
  <c r="E729" i="2"/>
  <c r="N729" i="2"/>
  <c r="H729" i="2"/>
  <c r="K729" i="2"/>
  <c r="Q729" i="2"/>
  <c r="D730" i="2"/>
  <c r="E730" i="2"/>
  <c r="H730" i="2"/>
  <c r="D731" i="2"/>
  <c r="E731" i="2"/>
  <c r="D732" i="2"/>
  <c r="E732" i="2"/>
  <c r="H732" i="2"/>
  <c r="K732" i="2"/>
  <c r="N732" i="2"/>
  <c r="Q732" i="2"/>
  <c r="D733" i="2"/>
  <c r="E733" i="2"/>
  <c r="N733" i="2"/>
  <c r="H733" i="2"/>
  <c r="K733" i="2"/>
  <c r="Q733" i="2"/>
  <c r="D734" i="2"/>
  <c r="E734" i="2"/>
  <c r="H734" i="2"/>
  <c r="D735" i="2"/>
  <c r="E735" i="2"/>
  <c r="Q735" i="2"/>
  <c r="H735" i="2"/>
  <c r="K735" i="2"/>
  <c r="N735" i="2"/>
  <c r="D736" i="2"/>
  <c r="E736" i="2"/>
  <c r="H736" i="2"/>
  <c r="K736" i="2"/>
  <c r="N736" i="2"/>
  <c r="Q736" i="2"/>
  <c r="D737" i="2"/>
  <c r="E737" i="2"/>
  <c r="N737" i="2"/>
  <c r="H737" i="2"/>
  <c r="K737" i="2"/>
  <c r="Q737" i="2"/>
  <c r="D738" i="2"/>
  <c r="E738" i="2"/>
  <c r="H738" i="2"/>
  <c r="D739" i="2"/>
  <c r="E739" i="2"/>
  <c r="Q739" i="2"/>
  <c r="H739" i="2"/>
  <c r="K739" i="2"/>
  <c r="N739" i="2"/>
  <c r="D740" i="2"/>
  <c r="E740" i="2"/>
  <c r="H740" i="2"/>
  <c r="K740" i="2"/>
  <c r="N740" i="2"/>
  <c r="Q740" i="2"/>
  <c r="F741" i="2"/>
  <c r="G741" i="2"/>
  <c r="I741" i="2"/>
  <c r="J741" i="2"/>
  <c r="L741" i="2"/>
  <c r="M741" i="2"/>
  <c r="O741" i="2"/>
  <c r="P741" i="2"/>
  <c r="D742" i="2"/>
  <c r="E742" i="2"/>
  <c r="H742" i="2"/>
  <c r="D743" i="2"/>
  <c r="E743" i="2"/>
  <c r="Q743" i="2"/>
  <c r="H743" i="2"/>
  <c r="K743" i="2"/>
  <c r="N743" i="2"/>
  <c r="D744" i="2"/>
  <c r="E744" i="2"/>
  <c r="H744" i="2"/>
  <c r="K744" i="2"/>
  <c r="N744" i="2"/>
  <c r="Q744" i="2"/>
  <c r="D745" i="2"/>
  <c r="E745" i="2"/>
  <c r="N745" i="2"/>
  <c r="H745" i="2"/>
  <c r="K745" i="2"/>
  <c r="Q745" i="2"/>
  <c r="D746" i="2"/>
  <c r="E746" i="2"/>
  <c r="H746" i="2"/>
  <c r="D747" i="2"/>
  <c r="E747" i="2"/>
  <c r="H747" i="2"/>
  <c r="K747" i="2"/>
  <c r="D748" i="2"/>
  <c r="E748" i="2"/>
  <c r="H748" i="2"/>
  <c r="K748" i="2"/>
  <c r="N748" i="2"/>
  <c r="Q748" i="2"/>
  <c r="D749" i="2"/>
  <c r="E749" i="2"/>
  <c r="N749" i="2"/>
  <c r="H749" i="2"/>
  <c r="K749" i="2"/>
  <c r="Q749" i="2"/>
  <c r="D750" i="2"/>
  <c r="E750" i="2"/>
  <c r="H750" i="2"/>
  <c r="D751" i="2"/>
  <c r="E751" i="2"/>
  <c r="D752" i="2"/>
  <c r="E752" i="2"/>
  <c r="H752" i="2"/>
  <c r="K752" i="2"/>
  <c r="N752" i="2"/>
  <c r="Q752" i="2"/>
  <c r="D753" i="2"/>
  <c r="E753" i="2"/>
  <c r="N753" i="2"/>
  <c r="H753" i="2"/>
  <c r="K753" i="2"/>
  <c r="Q753" i="2"/>
  <c r="D754" i="2"/>
  <c r="E754" i="2"/>
  <c r="H754" i="2"/>
  <c r="D755" i="2"/>
  <c r="E755" i="2"/>
  <c r="Q755" i="2"/>
  <c r="H755" i="2"/>
  <c r="K755" i="2"/>
  <c r="N755" i="2"/>
  <c r="D756" i="2"/>
  <c r="E756" i="2"/>
  <c r="H756" i="2"/>
  <c r="K756" i="2"/>
  <c r="N756" i="2"/>
  <c r="Q756" i="2"/>
  <c r="F757" i="2"/>
  <c r="G757" i="2"/>
  <c r="I757" i="2"/>
  <c r="J757" i="2"/>
  <c r="L757" i="2"/>
  <c r="M757" i="2"/>
  <c r="O757" i="2"/>
  <c r="P757" i="2"/>
  <c r="D758" i="2"/>
  <c r="E758" i="2"/>
  <c r="H758" i="2"/>
  <c r="D759" i="2"/>
  <c r="E759" i="2"/>
  <c r="Q759" i="2"/>
  <c r="H759" i="2"/>
  <c r="K759" i="2"/>
  <c r="N759" i="2"/>
  <c r="D760" i="2"/>
  <c r="E760" i="2"/>
  <c r="H760" i="2"/>
  <c r="K760" i="2"/>
  <c r="N760" i="2"/>
  <c r="Q760" i="2"/>
  <c r="D761" i="2"/>
  <c r="E761" i="2"/>
  <c r="N761" i="2"/>
  <c r="H761" i="2"/>
  <c r="K761" i="2"/>
  <c r="Q761" i="2"/>
  <c r="D762" i="2"/>
  <c r="E762" i="2"/>
  <c r="H762" i="2"/>
  <c r="D763" i="2"/>
  <c r="E763" i="2"/>
  <c r="Q763" i="2"/>
  <c r="H763" i="2"/>
  <c r="K763" i="2"/>
  <c r="N763" i="2"/>
  <c r="D764" i="2"/>
  <c r="E764" i="2"/>
  <c r="H764" i="2"/>
  <c r="K764" i="2"/>
  <c r="N764" i="2"/>
  <c r="Q764" i="2"/>
  <c r="D765" i="2"/>
  <c r="E765" i="2"/>
  <c r="N765" i="2"/>
  <c r="H765" i="2"/>
  <c r="K765" i="2"/>
  <c r="Q765" i="2"/>
  <c r="D766" i="2"/>
  <c r="E766" i="2"/>
  <c r="H766" i="2"/>
  <c r="D767" i="2"/>
  <c r="E767" i="2"/>
  <c r="D768" i="2"/>
  <c r="E768" i="2"/>
  <c r="H768" i="2"/>
  <c r="K768" i="2"/>
  <c r="N768" i="2"/>
  <c r="Q768" i="2"/>
  <c r="D769" i="2"/>
  <c r="F769" i="2"/>
  <c r="G769" i="2"/>
  <c r="I769" i="2"/>
  <c r="J769" i="2"/>
  <c r="L769" i="2"/>
  <c r="M769" i="2"/>
  <c r="O769" i="2"/>
  <c r="P769" i="2"/>
  <c r="D770" i="2"/>
  <c r="E770" i="2"/>
  <c r="H770" i="2"/>
  <c r="D771" i="2"/>
  <c r="E771" i="2"/>
  <c r="H771" i="2"/>
  <c r="D772" i="2"/>
  <c r="E772" i="2"/>
  <c r="H772" i="2"/>
  <c r="K772" i="2"/>
  <c r="N772" i="2"/>
  <c r="Q772" i="2"/>
  <c r="D773" i="2"/>
  <c r="E773" i="2"/>
  <c r="N773" i="2"/>
  <c r="H773" i="2"/>
  <c r="K773" i="2"/>
  <c r="Q773" i="2"/>
  <c r="D774" i="2"/>
  <c r="E774" i="2"/>
  <c r="H774" i="2"/>
  <c r="D775" i="2"/>
  <c r="E775" i="2"/>
  <c r="D776" i="2"/>
  <c r="E776" i="2"/>
  <c r="H776" i="2"/>
  <c r="K776" i="2"/>
  <c r="N776" i="2"/>
  <c r="Q776" i="2"/>
  <c r="D777" i="2"/>
  <c r="E777" i="2"/>
  <c r="N777" i="2"/>
  <c r="H777" i="2"/>
  <c r="K777" i="2"/>
  <c r="Q777" i="2"/>
  <c r="D778" i="2"/>
  <c r="E778" i="2"/>
  <c r="H778" i="2"/>
  <c r="D779" i="2"/>
  <c r="E779" i="2"/>
  <c r="Q779" i="2"/>
  <c r="K779" i="2"/>
  <c r="N779" i="2"/>
  <c r="D780" i="2"/>
  <c r="E780" i="2"/>
  <c r="H780" i="2"/>
  <c r="K780" i="2"/>
  <c r="N780" i="2"/>
  <c r="Q780" i="2"/>
  <c r="D781" i="2"/>
  <c r="E781" i="2"/>
  <c r="N781" i="2"/>
  <c r="H781" i="2"/>
  <c r="K781" i="2"/>
  <c r="Q781" i="2"/>
  <c r="P782" i="2"/>
  <c r="D783" i="2"/>
  <c r="E783" i="2"/>
  <c r="D784" i="2"/>
  <c r="E784" i="2"/>
  <c r="H784" i="2"/>
  <c r="K784" i="2"/>
  <c r="N784" i="2"/>
  <c r="Q784" i="2"/>
  <c r="D785" i="2"/>
  <c r="E785" i="2"/>
  <c r="N785" i="2"/>
  <c r="H785" i="2"/>
  <c r="K785" i="2"/>
  <c r="Q785" i="2"/>
  <c r="D786" i="2"/>
  <c r="F786" i="2"/>
  <c r="G786" i="2"/>
  <c r="I786" i="2"/>
  <c r="J786" i="2"/>
  <c r="L786" i="2"/>
  <c r="M786" i="2"/>
  <c r="O786" i="2"/>
  <c r="P786" i="2"/>
  <c r="D787" i="2"/>
  <c r="E787" i="2"/>
  <c r="H787" i="2"/>
  <c r="K787" i="2"/>
  <c r="N787" i="2"/>
  <c r="D788" i="2"/>
  <c r="E788" i="2"/>
  <c r="H788" i="2"/>
  <c r="K788" i="2"/>
  <c r="N788" i="2"/>
  <c r="Q788" i="2"/>
  <c r="D789" i="2"/>
  <c r="E789" i="2"/>
  <c r="N789" i="2"/>
  <c r="H789" i="2"/>
  <c r="K789" i="2"/>
  <c r="Q789" i="2"/>
  <c r="D790" i="2"/>
  <c r="E790" i="2"/>
  <c r="H790" i="2"/>
  <c r="N790" i="2"/>
  <c r="D791" i="2"/>
  <c r="E791" i="2"/>
  <c r="H791" i="2"/>
  <c r="K791" i="2"/>
  <c r="D792" i="2"/>
  <c r="E792" i="2"/>
  <c r="H792" i="2"/>
  <c r="K792" i="2"/>
  <c r="N792" i="2"/>
  <c r="Q792" i="2"/>
  <c r="D793" i="2"/>
  <c r="E793" i="2"/>
  <c r="N793" i="2"/>
  <c r="H793" i="2"/>
  <c r="K793" i="2"/>
  <c r="Q793" i="2"/>
  <c r="D794" i="2"/>
  <c r="E794" i="2"/>
  <c r="H794" i="2"/>
  <c r="Q794" i="2"/>
  <c r="D795" i="2"/>
  <c r="E795" i="2"/>
  <c r="Q795" i="2"/>
  <c r="H795" i="2"/>
  <c r="K795" i="2"/>
  <c r="N795" i="2"/>
  <c r="D796" i="2"/>
  <c r="E796" i="2"/>
  <c r="K796" i="2"/>
  <c r="D797" i="2"/>
  <c r="E797" i="2"/>
  <c r="N797" i="2"/>
  <c r="H797" i="2"/>
  <c r="K797" i="2"/>
  <c r="Q797" i="2"/>
  <c r="D798" i="2"/>
  <c r="E798" i="2"/>
  <c r="K798" i="2"/>
  <c r="H798" i="2"/>
  <c r="N798" i="2"/>
  <c r="Q798" i="2"/>
  <c r="D799" i="2"/>
  <c r="E799" i="2"/>
  <c r="H799" i="2"/>
  <c r="K799" i="2"/>
  <c r="D800" i="2"/>
  <c r="E800" i="2"/>
  <c r="H800" i="2"/>
  <c r="N800" i="2"/>
  <c r="Q800" i="2"/>
  <c r="D801" i="2"/>
  <c r="E801" i="2"/>
  <c r="N801" i="2"/>
  <c r="H801" i="2"/>
  <c r="K801" i="2"/>
  <c r="Q801" i="2"/>
  <c r="D802" i="2"/>
  <c r="E802" i="2"/>
  <c r="D803" i="2"/>
  <c r="E803" i="2"/>
  <c r="Q803" i="2"/>
  <c r="H803" i="2"/>
  <c r="K803" i="2"/>
  <c r="N803" i="2"/>
  <c r="D804" i="2"/>
  <c r="E804" i="2"/>
  <c r="K804" i="2"/>
  <c r="D805" i="2"/>
  <c r="E805" i="2"/>
  <c r="N805" i="2"/>
  <c r="H805" i="2"/>
  <c r="K805" i="2"/>
  <c r="Q805" i="2"/>
  <c r="D806" i="2"/>
  <c r="E806" i="2"/>
  <c r="K806" i="2"/>
  <c r="H806" i="2"/>
  <c r="N806" i="2"/>
  <c r="Q806" i="2"/>
  <c r="D807" i="2"/>
  <c r="E807" i="2"/>
  <c r="H807" i="2"/>
  <c r="D808" i="2"/>
  <c r="E808" i="2"/>
  <c r="H808" i="2"/>
  <c r="N808" i="2"/>
  <c r="Q808" i="2"/>
  <c r="F809" i="2"/>
  <c r="G809" i="2"/>
  <c r="I809" i="2"/>
  <c r="J809" i="2"/>
  <c r="L809" i="2"/>
  <c r="M809" i="2"/>
  <c r="O809" i="2"/>
  <c r="P809" i="2"/>
  <c r="D810" i="2"/>
  <c r="E810" i="2"/>
  <c r="K810" i="2"/>
  <c r="H810" i="2"/>
  <c r="N810" i="2"/>
  <c r="Q810" i="2"/>
  <c r="D811" i="2"/>
  <c r="E811" i="2"/>
  <c r="Q811" i="2"/>
  <c r="H811" i="2"/>
  <c r="K811" i="2"/>
  <c r="N811" i="2"/>
  <c r="D812" i="2"/>
  <c r="E812" i="2"/>
  <c r="K812" i="2"/>
  <c r="N812" i="2"/>
  <c r="D813" i="2"/>
  <c r="E813" i="2"/>
  <c r="N813" i="2"/>
  <c r="H813" i="2"/>
  <c r="K813" i="2"/>
  <c r="Q813" i="2"/>
  <c r="D814" i="2"/>
  <c r="E814" i="2"/>
  <c r="D815" i="2"/>
  <c r="E815" i="2"/>
  <c r="Q815" i="2"/>
  <c r="H815" i="2"/>
  <c r="K815" i="2"/>
  <c r="N815" i="2"/>
  <c r="D816" i="2"/>
  <c r="E816" i="2"/>
  <c r="H816" i="2"/>
  <c r="K816" i="2"/>
  <c r="N816" i="2"/>
  <c r="Q816" i="2"/>
  <c r="D817" i="2"/>
  <c r="E817" i="2"/>
  <c r="N817" i="2"/>
  <c r="H817" i="2"/>
  <c r="K817" i="2"/>
  <c r="Q817" i="2"/>
  <c r="D818" i="2"/>
  <c r="E818" i="2"/>
  <c r="H818" i="2"/>
  <c r="K818" i="2"/>
  <c r="N818" i="2"/>
  <c r="Q818" i="2"/>
  <c r="D819" i="2"/>
  <c r="E819" i="2"/>
  <c r="H819" i="2"/>
  <c r="K819" i="2"/>
  <c r="N819" i="2"/>
  <c r="Q819" i="2"/>
  <c r="D820" i="2"/>
  <c r="E820" i="2"/>
  <c r="D821" i="2"/>
  <c r="E821" i="2"/>
  <c r="H821" i="2"/>
  <c r="K821" i="2"/>
  <c r="D822" i="2"/>
  <c r="E822" i="2"/>
  <c r="H822" i="2"/>
  <c r="K822" i="2"/>
  <c r="N822" i="2"/>
  <c r="Q822" i="2"/>
  <c r="D823" i="2"/>
  <c r="E823" i="2"/>
  <c r="H823" i="2"/>
  <c r="K823" i="2"/>
  <c r="N823" i="2"/>
  <c r="Q823" i="2"/>
  <c r="D824" i="2"/>
  <c r="E824" i="2"/>
  <c r="D825" i="2"/>
  <c r="E825" i="2"/>
  <c r="K825" i="2"/>
  <c r="D826" i="2"/>
  <c r="E826" i="2"/>
  <c r="H826" i="2"/>
  <c r="K826" i="2"/>
  <c r="N826" i="2"/>
  <c r="Q826" i="2"/>
  <c r="D827" i="2"/>
  <c r="E827" i="2"/>
  <c r="H827" i="2"/>
  <c r="K827" i="2"/>
  <c r="N827" i="2"/>
  <c r="Q827" i="2"/>
  <c r="D828" i="2"/>
  <c r="E828" i="2"/>
  <c r="D829" i="2"/>
  <c r="E829" i="2"/>
  <c r="D830" i="2"/>
  <c r="E830" i="2"/>
  <c r="H830" i="2"/>
  <c r="K830" i="2"/>
  <c r="N830" i="2"/>
  <c r="Q830" i="2"/>
  <c r="D831" i="2"/>
  <c r="E831" i="2"/>
  <c r="H831" i="2"/>
  <c r="K831" i="2"/>
  <c r="N831" i="2"/>
  <c r="Q831" i="2"/>
  <c r="D832" i="2"/>
  <c r="E832" i="2"/>
  <c r="D833" i="2"/>
  <c r="E833" i="2"/>
  <c r="H833" i="2"/>
  <c r="K833" i="2"/>
  <c r="D834" i="2"/>
  <c r="E834" i="2"/>
  <c r="H834" i="2"/>
  <c r="K834" i="2"/>
  <c r="N834" i="2"/>
  <c r="Q834" i="2"/>
  <c r="D835" i="2"/>
  <c r="E835" i="2"/>
  <c r="H835" i="2"/>
  <c r="K835" i="2"/>
  <c r="N835" i="2"/>
  <c r="Q835" i="2"/>
  <c r="D836" i="2"/>
  <c r="E836" i="2"/>
  <c r="D837" i="2"/>
  <c r="E837" i="2"/>
  <c r="H837" i="2"/>
  <c r="K837" i="2"/>
  <c r="D838" i="2"/>
  <c r="E838" i="2"/>
  <c r="H838" i="2"/>
  <c r="K838" i="2"/>
  <c r="N838" i="2"/>
  <c r="Q838" i="2"/>
  <c r="D839" i="2"/>
  <c r="E839" i="2"/>
  <c r="H839" i="2"/>
  <c r="K839" i="2"/>
  <c r="N839" i="2"/>
  <c r="Q839" i="2"/>
  <c r="D840" i="2"/>
  <c r="E840" i="2"/>
  <c r="D841" i="2"/>
  <c r="E841" i="2"/>
  <c r="K841" i="2"/>
  <c r="D842" i="2"/>
  <c r="E842" i="2"/>
  <c r="H842" i="2"/>
  <c r="K842" i="2"/>
  <c r="N842" i="2"/>
  <c r="Q842" i="2"/>
  <c r="D843" i="2"/>
  <c r="E843" i="2"/>
  <c r="H843" i="2"/>
  <c r="K843" i="2"/>
  <c r="N843" i="2"/>
  <c r="Q843" i="2"/>
  <c r="F844" i="2"/>
  <c r="G844" i="2"/>
  <c r="I844" i="2"/>
  <c r="J844" i="2"/>
  <c r="L844" i="2"/>
  <c r="M844" i="2"/>
  <c r="O844" i="2"/>
  <c r="P844" i="2"/>
  <c r="D845" i="2"/>
  <c r="E845" i="2"/>
  <c r="D846" i="2"/>
  <c r="E846" i="2"/>
  <c r="H846" i="2"/>
  <c r="K846" i="2"/>
  <c r="N846" i="2"/>
  <c r="Q846" i="2"/>
  <c r="D847" i="2"/>
  <c r="E847" i="2"/>
  <c r="H847" i="2"/>
  <c r="K847" i="2"/>
  <c r="N847" i="2"/>
  <c r="Q847" i="2"/>
  <c r="D848" i="2"/>
  <c r="E848" i="2"/>
  <c r="D849" i="2"/>
  <c r="E849" i="2"/>
  <c r="H849" i="2"/>
  <c r="K849" i="2"/>
  <c r="D850" i="2"/>
  <c r="E850" i="2"/>
  <c r="H850" i="2"/>
  <c r="K850" i="2"/>
  <c r="N850" i="2"/>
  <c r="Q850" i="2"/>
  <c r="D851" i="2"/>
  <c r="E851" i="2"/>
  <c r="H851" i="2"/>
  <c r="K851" i="2"/>
  <c r="N851" i="2"/>
  <c r="Q851" i="2"/>
  <c r="D852" i="2"/>
  <c r="E852" i="2"/>
  <c r="D853" i="2"/>
  <c r="E853" i="2"/>
  <c r="H853" i="2"/>
  <c r="D854" i="2"/>
  <c r="E854" i="2"/>
  <c r="H854" i="2"/>
  <c r="K854" i="2"/>
  <c r="N854" i="2"/>
  <c r="Q854" i="2"/>
  <c r="D855" i="2"/>
  <c r="E855" i="2"/>
  <c r="H855" i="2"/>
  <c r="K855" i="2"/>
  <c r="N855" i="2"/>
  <c r="Q855" i="2"/>
  <c r="D856" i="2"/>
  <c r="E856" i="2"/>
  <c r="D857" i="2"/>
  <c r="E857" i="2"/>
  <c r="H857" i="2"/>
  <c r="K857" i="2"/>
  <c r="D858" i="2"/>
  <c r="E858" i="2"/>
  <c r="H858" i="2"/>
  <c r="K858" i="2"/>
  <c r="N858" i="2"/>
  <c r="Q858" i="2"/>
  <c r="F859" i="2"/>
  <c r="G859" i="2"/>
  <c r="I859" i="2"/>
  <c r="J859" i="2"/>
  <c r="L859" i="2"/>
  <c r="M859" i="2"/>
  <c r="O859" i="2"/>
  <c r="P859" i="2"/>
  <c r="D860" i="2"/>
  <c r="E860" i="2"/>
  <c r="D861" i="2"/>
  <c r="E861" i="2"/>
  <c r="K861" i="2"/>
  <c r="D862" i="2"/>
  <c r="E862" i="2"/>
  <c r="H862" i="2"/>
  <c r="K862" i="2"/>
  <c r="N862" i="2"/>
  <c r="Q862" i="2"/>
  <c r="D863" i="2"/>
  <c r="E863" i="2"/>
  <c r="H863" i="2"/>
  <c r="K863" i="2"/>
  <c r="N863" i="2"/>
  <c r="Q863" i="2"/>
  <c r="D864" i="2"/>
  <c r="E864" i="2"/>
  <c r="D865" i="2"/>
  <c r="E865" i="2"/>
  <c r="H865" i="2"/>
  <c r="D866" i="2"/>
  <c r="E866" i="2"/>
  <c r="H866" i="2"/>
  <c r="K866" i="2"/>
  <c r="N866" i="2"/>
  <c r="Q866" i="2"/>
  <c r="D867" i="2"/>
  <c r="E867" i="2"/>
  <c r="H867" i="2"/>
  <c r="K867" i="2"/>
  <c r="N867" i="2"/>
  <c r="Q867" i="2"/>
  <c r="D868" i="2"/>
  <c r="E868" i="2"/>
  <c r="D869" i="2"/>
  <c r="E869" i="2"/>
  <c r="H869" i="2"/>
  <c r="K869" i="2"/>
  <c r="D870" i="2"/>
  <c r="E870" i="2"/>
  <c r="H870" i="2"/>
  <c r="K870" i="2"/>
  <c r="N870" i="2"/>
  <c r="Q870" i="2"/>
  <c r="D871" i="2"/>
  <c r="E871" i="2"/>
  <c r="H871" i="2"/>
  <c r="K871" i="2"/>
  <c r="N871" i="2"/>
  <c r="Q871" i="2"/>
  <c r="D872" i="2"/>
  <c r="E872" i="2"/>
  <c r="D873" i="2"/>
  <c r="E873" i="2"/>
  <c r="H873" i="2"/>
  <c r="K873" i="2"/>
  <c r="D874" i="2"/>
  <c r="E874" i="2"/>
  <c r="H874" i="2"/>
  <c r="K874" i="2"/>
  <c r="N874" i="2"/>
  <c r="Q874" i="2"/>
  <c r="D875" i="2"/>
  <c r="E875" i="2"/>
  <c r="H875" i="2"/>
  <c r="K875" i="2"/>
  <c r="N875" i="2"/>
  <c r="Q875" i="2"/>
  <c r="D876" i="2"/>
  <c r="E876" i="2"/>
  <c r="D877" i="2"/>
  <c r="E877" i="2"/>
  <c r="K877" i="2"/>
  <c r="D878" i="2"/>
  <c r="E878" i="2"/>
  <c r="H878" i="2"/>
  <c r="K878" i="2"/>
  <c r="N878" i="2"/>
  <c r="Q878" i="2"/>
  <c r="D879" i="2"/>
  <c r="E879" i="2"/>
  <c r="H879" i="2"/>
  <c r="K879" i="2"/>
  <c r="N879" i="2"/>
  <c r="Q879" i="2"/>
  <c r="D880" i="2"/>
  <c r="E880" i="2"/>
  <c r="D881" i="2"/>
  <c r="E881" i="2"/>
  <c r="H881" i="2"/>
  <c r="D882" i="2"/>
  <c r="E882" i="2"/>
  <c r="H882" i="2"/>
  <c r="K882" i="2"/>
  <c r="N882" i="2"/>
  <c r="Q882" i="2"/>
  <c r="D883" i="2"/>
  <c r="E883" i="2"/>
  <c r="H883" i="2"/>
  <c r="K883" i="2"/>
  <c r="N883" i="2"/>
  <c r="Q883" i="2"/>
  <c r="D884" i="2"/>
  <c r="E884" i="2"/>
  <c r="D885" i="2"/>
  <c r="E885" i="2"/>
  <c r="H885" i="2"/>
  <c r="K885" i="2"/>
  <c r="D886" i="2"/>
  <c r="E886" i="2"/>
  <c r="H886" i="2"/>
  <c r="K886" i="2"/>
  <c r="N886" i="2"/>
  <c r="Q886" i="2"/>
  <c r="D887" i="2"/>
  <c r="E887" i="2"/>
  <c r="H887" i="2"/>
  <c r="K887" i="2"/>
  <c r="N887" i="2"/>
  <c r="Q887" i="2"/>
  <c r="D888" i="2"/>
  <c r="E888" i="2"/>
  <c r="D889" i="2"/>
  <c r="E889" i="2"/>
  <c r="H889" i="2"/>
  <c r="K889" i="2"/>
  <c r="D890" i="2"/>
  <c r="E890" i="2"/>
  <c r="H890" i="2"/>
  <c r="K890" i="2"/>
  <c r="N890" i="2"/>
  <c r="Q890" i="2"/>
  <c r="D891" i="2"/>
  <c r="E891" i="2"/>
  <c r="H891" i="2"/>
  <c r="K891" i="2"/>
  <c r="N891" i="2"/>
  <c r="Q891" i="2"/>
  <c r="D892" i="2"/>
  <c r="E892" i="2"/>
  <c r="D893" i="2"/>
  <c r="E893" i="2"/>
  <c r="K893" i="2"/>
  <c r="D894" i="2"/>
  <c r="E894" i="2"/>
  <c r="H894" i="2"/>
  <c r="K894" i="2"/>
  <c r="N894" i="2"/>
  <c r="Q894" i="2"/>
  <c r="D895" i="2"/>
  <c r="E895" i="2"/>
  <c r="H895" i="2"/>
  <c r="K895" i="2"/>
  <c r="N895" i="2"/>
  <c r="Q895" i="2"/>
  <c r="D896" i="2"/>
  <c r="E896" i="2"/>
  <c r="D897" i="2"/>
  <c r="E897" i="2"/>
  <c r="H897" i="2"/>
  <c r="D898" i="2"/>
  <c r="E898" i="2"/>
  <c r="H898" i="2"/>
  <c r="K898" i="2"/>
  <c r="N898" i="2"/>
  <c r="Q898" i="2"/>
  <c r="D899" i="2"/>
  <c r="E899" i="2"/>
  <c r="H899" i="2"/>
  <c r="K899" i="2"/>
  <c r="N899" i="2"/>
  <c r="Q899" i="2"/>
  <c r="D900" i="2"/>
  <c r="E900" i="2"/>
  <c r="D901" i="2"/>
  <c r="E901" i="2"/>
  <c r="H901" i="2"/>
  <c r="K901" i="2"/>
  <c r="D902" i="2"/>
  <c r="E902" i="2"/>
  <c r="H902" i="2"/>
  <c r="K902" i="2"/>
  <c r="N902" i="2"/>
  <c r="Q902" i="2"/>
  <c r="D903" i="2"/>
  <c r="E903" i="2"/>
  <c r="H903" i="2"/>
  <c r="K903" i="2"/>
  <c r="N903" i="2"/>
  <c r="Q903" i="2"/>
  <c r="D904" i="2"/>
  <c r="E904" i="2"/>
  <c r="D905" i="2"/>
  <c r="E905" i="2"/>
  <c r="H905" i="2"/>
  <c r="K905" i="2"/>
  <c r="D906" i="2"/>
  <c r="E906" i="2"/>
  <c r="H906" i="2"/>
  <c r="K906" i="2"/>
  <c r="N906" i="2"/>
  <c r="Q906" i="2"/>
  <c r="D907" i="2"/>
  <c r="E907" i="2"/>
  <c r="H907" i="2"/>
  <c r="K907" i="2"/>
  <c r="N907" i="2"/>
  <c r="Q907" i="2"/>
  <c r="D908" i="2"/>
  <c r="E908" i="2"/>
  <c r="D909" i="2"/>
  <c r="E909" i="2"/>
  <c r="K909" i="2"/>
  <c r="D910" i="2"/>
  <c r="E910" i="2"/>
  <c r="H910" i="2"/>
  <c r="K910" i="2"/>
  <c r="N910" i="2"/>
  <c r="Q910" i="2"/>
  <c r="D911" i="2"/>
  <c r="E911" i="2"/>
  <c r="H911" i="2"/>
  <c r="K911" i="2"/>
  <c r="N911" i="2"/>
  <c r="Q911" i="2"/>
  <c r="D912" i="2"/>
  <c r="E912" i="2"/>
  <c r="D913" i="2"/>
  <c r="E913" i="2"/>
  <c r="D914" i="2"/>
  <c r="E914" i="2"/>
  <c r="H914" i="2"/>
  <c r="K914" i="2"/>
  <c r="N914" i="2"/>
  <c r="Q914" i="2"/>
  <c r="D915" i="2"/>
  <c r="E915" i="2"/>
  <c r="H915" i="2"/>
  <c r="K915" i="2"/>
  <c r="N915" i="2"/>
  <c r="Q915" i="2"/>
  <c r="E916" i="2"/>
  <c r="F916" i="2"/>
  <c r="G916" i="2"/>
  <c r="I916" i="2"/>
  <c r="J916" i="2"/>
  <c r="L916" i="2"/>
  <c r="M916" i="2"/>
  <c r="O916" i="2"/>
  <c r="P916" i="2"/>
  <c r="D917" i="2"/>
  <c r="E917" i="2"/>
  <c r="H917" i="2"/>
  <c r="K917" i="2"/>
  <c r="D918" i="2"/>
  <c r="E918" i="2"/>
  <c r="H918" i="2"/>
  <c r="K918" i="2"/>
  <c r="N918" i="2"/>
  <c r="Q918" i="2"/>
  <c r="D919" i="2"/>
  <c r="E919" i="2"/>
  <c r="H919" i="2"/>
  <c r="K919" i="2"/>
  <c r="N919" i="2"/>
  <c r="Q919" i="2"/>
  <c r="D920" i="2"/>
  <c r="E920" i="2"/>
  <c r="D921" i="2"/>
  <c r="E921" i="2"/>
  <c r="H921" i="2"/>
  <c r="D922" i="2"/>
  <c r="E922" i="2"/>
  <c r="H922" i="2"/>
  <c r="K922" i="2"/>
  <c r="N922" i="2"/>
  <c r="Q922" i="2"/>
  <c r="D923" i="2"/>
  <c r="E923" i="2"/>
  <c r="H923" i="2"/>
  <c r="K923" i="2"/>
  <c r="N923" i="2"/>
  <c r="Q923" i="2"/>
  <c r="D924" i="2"/>
  <c r="E924" i="2"/>
  <c r="D925" i="2"/>
  <c r="E925" i="2"/>
  <c r="H925" i="2"/>
  <c r="K925" i="2"/>
  <c r="D926" i="2"/>
  <c r="E926" i="2"/>
  <c r="H926" i="2"/>
  <c r="K926" i="2"/>
  <c r="N926" i="2"/>
  <c r="Q926" i="2"/>
  <c r="D927" i="2"/>
  <c r="E927" i="2"/>
  <c r="H927" i="2"/>
  <c r="K927" i="2"/>
  <c r="N927" i="2"/>
  <c r="Q927" i="2"/>
  <c r="D928" i="2"/>
  <c r="E928" i="2"/>
  <c r="D929" i="2"/>
  <c r="E929" i="2"/>
  <c r="D930" i="2"/>
  <c r="E930" i="2"/>
  <c r="H930" i="2"/>
  <c r="K930" i="2"/>
  <c r="N930" i="2"/>
  <c r="Q930" i="2"/>
  <c r="D931" i="2"/>
  <c r="E931" i="2"/>
  <c r="H931" i="2"/>
  <c r="K931" i="2"/>
  <c r="N931" i="2"/>
  <c r="Q931" i="2"/>
  <c r="D932" i="2"/>
  <c r="E932" i="2"/>
  <c r="D933" i="2"/>
  <c r="E933" i="2"/>
  <c r="H933" i="2"/>
  <c r="K933" i="2"/>
  <c r="D934" i="2"/>
  <c r="E934" i="2"/>
  <c r="H934" i="2"/>
  <c r="K934" i="2"/>
  <c r="N934" i="2"/>
  <c r="Q934" i="2"/>
  <c r="D935" i="2"/>
  <c r="E935" i="2"/>
  <c r="H935" i="2"/>
  <c r="K935" i="2"/>
  <c r="N935" i="2"/>
  <c r="Q935" i="2"/>
  <c r="D936" i="2"/>
  <c r="E936" i="2"/>
  <c r="D937" i="2"/>
  <c r="E937" i="2"/>
  <c r="H937" i="2"/>
  <c r="D938" i="2"/>
  <c r="E938" i="2"/>
  <c r="H938" i="2"/>
  <c r="K938" i="2"/>
  <c r="N938" i="2"/>
  <c r="Q938" i="2"/>
  <c r="D939" i="2"/>
  <c r="E939" i="2"/>
  <c r="H939" i="2"/>
  <c r="K939" i="2"/>
  <c r="N939" i="2"/>
  <c r="Q939" i="2"/>
  <c r="D940" i="2"/>
  <c r="E940" i="2"/>
  <c r="D941" i="2"/>
  <c r="E941" i="2"/>
  <c r="H941" i="2"/>
  <c r="K941" i="2"/>
  <c r="D942" i="2"/>
  <c r="E942" i="2"/>
  <c r="H942" i="2"/>
  <c r="K942" i="2"/>
  <c r="N942" i="2"/>
  <c r="Q942" i="2"/>
  <c r="D943" i="2"/>
  <c r="E943" i="2"/>
  <c r="H943" i="2"/>
  <c r="K943" i="2"/>
  <c r="N943" i="2"/>
  <c r="Q943" i="2"/>
  <c r="D944" i="2"/>
  <c r="E944" i="2"/>
  <c r="D945" i="2"/>
  <c r="E945" i="2"/>
  <c r="F946" i="2"/>
  <c r="G946" i="2"/>
  <c r="I946" i="2"/>
  <c r="J946" i="2"/>
  <c r="L946" i="2"/>
  <c r="M946" i="2"/>
  <c r="O946" i="2"/>
  <c r="P946" i="2"/>
  <c r="D947" i="2"/>
  <c r="E947" i="2"/>
  <c r="H947" i="2"/>
  <c r="K947" i="2"/>
  <c r="N947" i="2"/>
  <c r="Q947" i="2"/>
  <c r="D948" i="2"/>
  <c r="E948" i="2"/>
  <c r="D949" i="2"/>
  <c r="E949" i="2"/>
  <c r="H949" i="2"/>
  <c r="D950" i="2"/>
  <c r="E950" i="2"/>
  <c r="H950" i="2"/>
  <c r="K950" i="2"/>
  <c r="N950" i="2"/>
  <c r="Q950" i="2"/>
  <c r="D951" i="2"/>
  <c r="E951" i="2"/>
  <c r="H951" i="2"/>
  <c r="K951" i="2"/>
  <c r="N951" i="2"/>
  <c r="Q951" i="2"/>
  <c r="D952" i="2"/>
  <c r="E952" i="2"/>
  <c r="D953" i="2"/>
  <c r="E953" i="2"/>
  <c r="H953" i="2"/>
  <c r="K953" i="2"/>
  <c r="D954" i="2"/>
  <c r="E954" i="2"/>
  <c r="H954" i="2"/>
  <c r="K954" i="2"/>
  <c r="N954" i="2"/>
  <c r="Q954" i="2"/>
  <c r="D955" i="2"/>
  <c r="E955" i="2"/>
  <c r="H955" i="2"/>
  <c r="K955" i="2"/>
  <c r="N955" i="2"/>
  <c r="Q955" i="2"/>
  <c r="D956" i="2"/>
  <c r="E956" i="2"/>
  <c r="D957" i="2"/>
  <c r="E957" i="2"/>
  <c r="H957" i="2"/>
  <c r="K957" i="2"/>
  <c r="D958" i="2"/>
  <c r="E958" i="2"/>
  <c r="H958" i="2"/>
  <c r="K958" i="2"/>
  <c r="N958" i="2"/>
  <c r="Q958" i="2"/>
  <c r="D959" i="2"/>
  <c r="E959" i="2"/>
  <c r="H959" i="2"/>
  <c r="K959" i="2"/>
  <c r="N959" i="2"/>
  <c r="Q959" i="2"/>
  <c r="D960" i="2"/>
  <c r="E960" i="2"/>
  <c r="D961" i="2"/>
  <c r="E961" i="2"/>
  <c r="K961" i="2"/>
  <c r="D962" i="2"/>
  <c r="E962" i="2"/>
  <c r="H962" i="2"/>
  <c r="K962" i="2"/>
  <c r="N962" i="2"/>
  <c r="Q962" i="2"/>
  <c r="D963" i="2"/>
  <c r="E963" i="2"/>
  <c r="H963" i="2"/>
  <c r="K963" i="2"/>
  <c r="N963" i="2"/>
  <c r="Q963" i="2"/>
  <c r="D964" i="2"/>
  <c r="E964" i="2"/>
  <c r="D965" i="2"/>
  <c r="E965" i="2"/>
  <c r="H965" i="2"/>
  <c r="D966" i="2"/>
  <c r="E966" i="2"/>
  <c r="H966" i="2"/>
  <c r="K966" i="2"/>
  <c r="N966" i="2"/>
  <c r="Q966" i="2"/>
  <c r="D967" i="2"/>
  <c r="E967" i="2"/>
  <c r="H967" i="2"/>
  <c r="K967" i="2"/>
  <c r="N967" i="2"/>
  <c r="Q967" i="2"/>
  <c r="D968" i="2"/>
  <c r="E968" i="2"/>
  <c r="D969" i="2"/>
  <c r="E969" i="2"/>
  <c r="H969" i="2"/>
  <c r="K969" i="2"/>
  <c r="D970" i="2"/>
  <c r="E970" i="2"/>
  <c r="H970" i="2"/>
  <c r="K970" i="2"/>
  <c r="N970" i="2"/>
  <c r="Q970" i="2"/>
  <c r="F971" i="2"/>
  <c r="G971" i="2"/>
  <c r="I971" i="2"/>
  <c r="J971" i="2"/>
  <c r="L971" i="2"/>
  <c r="M971" i="2"/>
  <c r="O971" i="2"/>
  <c r="P971" i="2"/>
  <c r="D972" i="2"/>
  <c r="E972" i="2"/>
  <c r="D973" i="2"/>
  <c r="E973" i="2"/>
  <c r="D974" i="2"/>
  <c r="E974" i="2"/>
  <c r="H974" i="2"/>
  <c r="K974" i="2"/>
  <c r="N974" i="2"/>
  <c r="Q974" i="2"/>
  <c r="D975" i="2"/>
  <c r="E975" i="2"/>
  <c r="H975" i="2"/>
  <c r="K975" i="2"/>
  <c r="N975" i="2"/>
  <c r="Q975" i="2"/>
  <c r="D976" i="2"/>
  <c r="E976" i="2"/>
  <c r="D977" i="2"/>
  <c r="E977" i="2"/>
  <c r="H977" i="2"/>
  <c r="K977" i="2"/>
  <c r="D978" i="2"/>
  <c r="E978" i="2"/>
  <c r="H978" i="2"/>
  <c r="K978" i="2"/>
  <c r="N978" i="2"/>
  <c r="Q978" i="2"/>
  <c r="D979" i="2"/>
  <c r="E979" i="2"/>
  <c r="H979" i="2"/>
  <c r="K979" i="2"/>
  <c r="N979" i="2"/>
  <c r="Q979" i="2"/>
  <c r="D980" i="2"/>
  <c r="E980" i="2"/>
  <c r="E981" i="2"/>
  <c r="Q981" i="2"/>
  <c r="F981" i="2"/>
  <c r="G981" i="2"/>
  <c r="I981" i="2"/>
  <c r="J981" i="2"/>
  <c r="K981" i="2"/>
  <c r="L981" i="2"/>
  <c r="M981" i="2"/>
  <c r="O981" i="2"/>
  <c r="P981" i="2"/>
  <c r="D982" i="2"/>
  <c r="E982" i="2"/>
  <c r="H982" i="2"/>
  <c r="K982" i="2"/>
  <c r="N982" i="2"/>
  <c r="Q982" i="2"/>
  <c r="D983" i="2"/>
  <c r="E983" i="2"/>
  <c r="H983" i="2"/>
  <c r="K983" i="2"/>
  <c r="N983" i="2"/>
  <c r="Q983" i="2"/>
  <c r="D984" i="2"/>
  <c r="E984" i="2"/>
  <c r="D985" i="2"/>
  <c r="E985" i="2"/>
  <c r="K985" i="2"/>
  <c r="D986" i="2"/>
  <c r="E986" i="2"/>
  <c r="H986" i="2"/>
  <c r="K986" i="2"/>
  <c r="N986" i="2"/>
  <c r="Q986" i="2"/>
  <c r="D987" i="2"/>
  <c r="E987" i="2"/>
  <c r="H987" i="2"/>
  <c r="K987" i="2"/>
  <c r="N987" i="2"/>
  <c r="Q987" i="2"/>
  <c r="D988" i="2"/>
  <c r="E988" i="2"/>
  <c r="D989" i="2"/>
  <c r="E989" i="2"/>
  <c r="H989" i="2"/>
  <c r="D990" i="2"/>
  <c r="E990" i="2"/>
  <c r="H990" i="2"/>
  <c r="K990" i="2"/>
  <c r="N990" i="2"/>
  <c r="Q990" i="2"/>
  <c r="D991" i="2"/>
  <c r="E991" i="2"/>
  <c r="H991" i="2"/>
  <c r="K991" i="2"/>
  <c r="N991" i="2"/>
  <c r="Q991" i="2"/>
  <c r="D992" i="2"/>
  <c r="E992" i="2"/>
  <c r="D993" i="2"/>
  <c r="E993" i="2"/>
  <c r="H993" i="2"/>
  <c r="K993" i="2"/>
  <c r="F994" i="2"/>
  <c r="G994" i="2"/>
  <c r="I994" i="2"/>
  <c r="J994" i="2"/>
  <c r="L994" i="2"/>
  <c r="M994" i="2"/>
  <c r="O994" i="2"/>
  <c r="P994" i="2"/>
  <c r="D995" i="2"/>
  <c r="E995" i="2"/>
  <c r="H995" i="2"/>
  <c r="K995" i="2"/>
  <c r="N995" i="2"/>
  <c r="Q995" i="2"/>
  <c r="D996" i="2"/>
  <c r="E996" i="2"/>
  <c r="D997" i="2"/>
  <c r="E997" i="2"/>
  <c r="D998" i="2"/>
  <c r="E998" i="2"/>
  <c r="H998" i="2"/>
  <c r="K998" i="2"/>
  <c r="N998" i="2"/>
  <c r="Q998" i="2"/>
  <c r="D999" i="2"/>
  <c r="E999" i="2"/>
  <c r="H999" i="2"/>
  <c r="K999" i="2"/>
  <c r="N999" i="2"/>
  <c r="Q999" i="2"/>
  <c r="D1000" i="2"/>
  <c r="E1000" i="2"/>
  <c r="H1000" i="2"/>
  <c r="F1000" i="2"/>
  <c r="G1000" i="2"/>
  <c r="I1000" i="2"/>
  <c r="J1000" i="2"/>
  <c r="K1000" i="2"/>
  <c r="L1000" i="2"/>
  <c r="M1000" i="2"/>
  <c r="N1000" i="2"/>
  <c r="O1000" i="2"/>
  <c r="P1000" i="2"/>
  <c r="D1001" i="2"/>
  <c r="E1001" i="2"/>
  <c r="H1001" i="2"/>
  <c r="K1001" i="2"/>
  <c r="D1002" i="2"/>
  <c r="E1002" i="2"/>
  <c r="H1002" i="2"/>
  <c r="K1002" i="2"/>
  <c r="N1002" i="2"/>
  <c r="Q1002" i="2"/>
  <c r="D1003" i="2"/>
  <c r="E1003" i="2"/>
  <c r="H1003" i="2"/>
  <c r="K1003" i="2"/>
  <c r="N1003" i="2"/>
  <c r="Q1003" i="2"/>
  <c r="D1004" i="2"/>
  <c r="E1004" i="2"/>
  <c r="D1005" i="2"/>
  <c r="E1005" i="2"/>
  <c r="Q1005" i="2"/>
  <c r="F1005" i="2"/>
  <c r="G1005" i="2"/>
  <c r="H1005" i="2"/>
  <c r="I1005" i="2"/>
  <c r="J1005" i="2"/>
  <c r="L1005" i="2"/>
  <c r="M1005" i="2"/>
  <c r="N1005" i="2"/>
  <c r="O1005" i="2"/>
  <c r="P1005" i="2"/>
  <c r="D1006" i="2"/>
  <c r="D1015" i="2"/>
  <c r="E1006" i="2"/>
  <c r="H1006" i="2"/>
  <c r="K1006" i="2"/>
  <c r="N1006" i="2"/>
  <c r="Q1006" i="2"/>
  <c r="D1007" i="2"/>
  <c r="E1007" i="2"/>
  <c r="H1007" i="2"/>
  <c r="K1007" i="2"/>
  <c r="N1007" i="2"/>
  <c r="Q1007" i="2"/>
  <c r="D1008" i="2"/>
  <c r="E1008" i="2"/>
  <c r="N1008" i="2"/>
  <c r="D1009" i="2"/>
  <c r="E1009" i="2"/>
  <c r="H1009" i="2"/>
  <c r="D1010" i="2"/>
  <c r="E1010" i="2"/>
  <c r="H1010" i="2"/>
  <c r="K1010" i="2"/>
  <c r="N1010" i="2"/>
  <c r="Q1010" i="2"/>
  <c r="D1011" i="2"/>
  <c r="E1011" i="2"/>
  <c r="H1011" i="2"/>
  <c r="K1011" i="2"/>
  <c r="N1011" i="2"/>
  <c r="Q1011" i="2"/>
  <c r="D1012" i="2"/>
  <c r="E1012" i="2"/>
  <c r="N1012" i="2"/>
  <c r="D1013" i="2"/>
  <c r="E1013" i="2"/>
  <c r="H1013" i="2"/>
  <c r="K1013" i="2"/>
  <c r="D1014" i="2"/>
  <c r="E1014" i="2"/>
  <c r="H1014" i="2"/>
  <c r="K1014" i="2"/>
  <c r="N1014" i="2"/>
  <c r="Q1014" i="2"/>
  <c r="F1015" i="2"/>
  <c r="G1015" i="2"/>
  <c r="I1015" i="2"/>
  <c r="J1015" i="2"/>
  <c r="L1015" i="2"/>
  <c r="M1015" i="2"/>
  <c r="O1015" i="2"/>
  <c r="P1015" i="2"/>
  <c r="D1016" i="2"/>
  <c r="E1016" i="2"/>
  <c r="D1017" i="2"/>
  <c r="E1017" i="2"/>
  <c r="H1017" i="2"/>
  <c r="K1017" i="2"/>
  <c r="D1018" i="2"/>
  <c r="E1018" i="2"/>
  <c r="H1018" i="2"/>
  <c r="K1018" i="2"/>
  <c r="N1018" i="2"/>
  <c r="Q1018" i="2"/>
  <c r="D1019" i="2"/>
  <c r="E1019" i="2"/>
  <c r="H1019" i="2"/>
  <c r="K1019" i="2"/>
  <c r="N1019" i="2"/>
  <c r="Q1019" i="2"/>
  <c r="D1020" i="2"/>
  <c r="E1020" i="2"/>
  <c r="N1020" i="2"/>
  <c r="D1021" i="2"/>
  <c r="E1021" i="2"/>
  <c r="H1021" i="2"/>
  <c r="K1021" i="2"/>
  <c r="F1022" i="2"/>
  <c r="G1022" i="2"/>
  <c r="I1022" i="2"/>
  <c r="J1022" i="2"/>
  <c r="L1022" i="2"/>
  <c r="M1022" i="2"/>
  <c r="O1022" i="2"/>
  <c r="P1022" i="2"/>
  <c r="D1023" i="2"/>
  <c r="E1023" i="2"/>
  <c r="H1023" i="2"/>
  <c r="K1023" i="2"/>
  <c r="N1023" i="2"/>
  <c r="Q1023" i="2"/>
  <c r="D1024" i="2"/>
  <c r="E1024" i="2"/>
  <c r="N1024" i="2"/>
  <c r="D1025" i="2"/>
  <c r="E1025" i="2"/>
  <c r="H1025" i="2"/>
  <c r="D1026" i="2"/>
  <c r="E1026" i="2"/>
  <c r="H1026" i="2"/>
  <c r="K1026" i="2"/>
  <c r="N1026" i="2"/>
  <c r="Q1026" i="2"/>
  <c r="D1027" i="2"/>
  <c r="E1027" i="2"/>
  <c r="H1027" i="2"/>
  <c r="K1027" i="2"/>
  <c r="N1027" i="2"/>
  <c r="Q1027" i="2"/>
  <c r="D1028" i="2"/>
  <c r="E1028" i="2"/>
  <c r="N1028" i="2"/>
  <c r="D1029" i="2"/>
  <c r="E1029" i="2"/>
  <c r="H1029" i="2"/>
  <c r="K1029" i="2"/>
  <c r="D1030" i="2"/>
  <c r="E1030" i="2"/>
  <c r="H1030" i="2"/>
  <c r="K1030" i="2"/>
  <c r="N1030" i="2"/>
  <c r="Q1030" i="2"/>
  <c r="D1031" i="2"/>
  <c r="E1031" i="2"/>
  <c r="H1031" i="2"/>
  <c r="K1031" i="2"/>
  <c r="N1031" i="2"/>
  <c r="Q1031" i="2"/>
  <c r="D1032" i="2"/>
  <c r="E1032" i="2"/>
  <c r="N1032" i="2"/>
  <c r="D1033" i="2"/>
  <c r="E1033" i="2"/>
  <c r="K1033" i="2"/>
  <c r="D1034" i="2"/>
  <c r="E1034" i="2"/>
  <c r="H1034" i="2"/>
  <c r="K1034" i="2"/>
  <c r="N1034" i="2"/>
  <c r="Q1034" i="2"/>
  <c r="D1035" i="2"/>
  <c r="E1035" i="2"/>
  <c r="H1035" i="2"/>
  <c r="K1035" i="2"/>
  <c r="N1035" i="2"/>
  <c r="Q1035" i="2"/>
  <c r="D1036" i="2"/>
  <c r="E1036" i="2"/>
  <c r="D1037" i="2"/>
  <c r="E1037" i="2"/>
  <c r="D1038" i="2"/>
  <c r="E1038" i="2"/>
  <c r="H1038" i="2"/>
  <c r="K1038" i="2"/>
  <c r="N1038" i="2"/>
  <c r="Q1038" i="2"/>
  <c r="D1039" i="2"/>
  <c r="E1039" i="2"/>
  <c r="H1039" i="2"/>
  <c r="K1039" i="2"/>
  <c r="N1039" i="2"/>
  <c r="Q1039" i="2"/>
  <c r="D1040" i="2"/>
  <c r="E1040" i="2"/>
  <c r="D1041" i="2"/>
  <c r="E1041" i="2"/>
  <c r="H1041" i="2"/>
  <c r="K1041" i="2"/>
  <c r="D1042" i="2"/>
  <c r="E1042" i="2"/>
  <c r="H1042" i="2"/>
  <c r="K1042" i="2"/>
  <c r="N1042" i="2"/>
  <c r="Q1042" i="2"/>
  <c r="D1043" i="2"/>
  <c r="E1043" i="2"/>
  <c r="H1043" i="2"/>
  <c r="K1043" i="2"/>
  <c r="N1043" i="2"/>
  <c r="Q1043" i="2"/>
  <c r="D1044" i="2"/>
  <c r="E1044" i="2"/>
  <c r="N1044" i="2"/>
  <c r="D1045" i="2"/>
  <c r="E1045" i="2"/>
  <c r="H1045" i="2"/>
  <c r="K1045" i="2"/>
  <c r="D1046" i="2"/>
  <c r="E1046" i="2"/>
  <c r="H1046" i="2"/>
  <c r="K1046" i="2"/>
  <c r="N1046" i="2"/>
  <c r="Q1046" i="2"/>
  <c r="D1047" i="2"/>
  <c r="E1047" i="2"/>
  <c r="H1047" i="2"/>
  <c r="K1047" i="2"/>
  <c r="N1047" i="2"/>
  <c r="Q1047" i="2"/>
  <c r="D1048" i="2"/>
  <c r="E1048" i="2"/>
  <c r="N1048" i="2"/>
  <c r="D1049" i="2"/>
  <c r="E1049" i="2"/>
  <c r="H1049" i="2"/>
  <c r="K1049" i="2"/>
  <c r="F1050" i="2"/>
  <c r="G1050" i="2"/>
  <c r="I1050" i="2"/>
  <c r="J1050" i="2"/>
  <c r="L1050" i="2"/>
  <c r="M1050" i="2"/>
  <c r="O1050" i="2"/>
  <c r="P1050" i="2"/>
  <c r="D1051" i="2"/>
  <c r="E1051" i="2"/>
  <c r="H1051" i="2"/>
  <c r="K1051" i="2"/>
  <c r="N1051" i="2"/>
  <c r="Q1051" i="2"/>
  <c r="D1052" i="2"/>
  <c r="E1052" i="2"/>
  <c r="N1052" i="2"/>
  <c r="D1053" i="2"/>
  <c r="E1053" i="2"/>
  <c r="H1053" i="2"/>
  <c r="K1053" i="2"/>
  <c r="D1054" i="2"/>
  <c r="E1054" i="2"/>
  <c r="H1054" i="2"/>
  <c r="K1054" i="2"/>
  <c r="N1054" i="2"/>
  <c r="Q1054" i="2"/>
  <c r="D1055" i="2"/>
  <c r="E1055" i="2"/>
  <c r="H1055" i="2"/>
  <c r="K1055" i="2"/>
  <c r="N1055" i="2"/>
  <c r="Q1055" i="2"/>
  <c r="D1056" i="2"/>
  <c r="E1056" i="2"/>
  <c r="N1056" i="2"/>
  <c r="D1057" i="2"/>
  <c r="E1057" i="2"/>
  <c r="K1057" i="2"/>
  <c r="D1058" i="2"/>
  <c r="D1077" i="2"/>
  <c r="E1058" i="2"/>
  <c r="H1058" i="2"/>
  <c r="K1058" i="2"/>
  <c r="N1058" i="2"/>
  <c r="Q1058" i="2"/>
  <c r="D1059" i="2"/>
  <c r="E1059" i="2"/>
  <c r="H1059" i="2"/>
  <c r="K1059" i="2"/>
  <c r="N1059" i="2"/>
  <c r="Q1059" i="2"/>
  <c r="D1060" i="2"/>
  <c r="E1060" i="2"/>
  <c r="D1061" i="2"/>
  <c r="E1061" i="2"/>
  <c r="D1062" i="2"/>
  <c r="E1062" i="2"/>
  <c r="H1062" i="2"/>
  <c r="K1062" i="2"/>
  <c r="N1062" i="2"/>
  <c r="Q1062" i="2"/>
  <c r="D1063" i="2"/>
  <c r="E1063" i="2"/>
  <c r="H1063" i="2"/>
  <c r="K1063" i="2"/>
  <c r="N1063" i="2"/>
  <c r="Q1063" i="2"/>
  <c r="D1064" i="2"/>
  <c r="E1064" i="2"/>
  <c r="D1065" i="2"/>
  <c r="E1065" i="2"/>
  <c r="H1065" i="2"/>
  <c r="K1065" i="2"/>
  <c r="D1066" i="2"/>
  <c r="E1066" i="2"/>
  <c r="H1066" i="2"/>
  <c r="K1066" i="2"/>
  <c r="N1066" i="2"/>
  <c r="Q1066" i="2"/>
  <c r="D1067" i="2"/>
  <c r="E1067" i="2"/>
  <c r="H1067" i="2"/>
  <c r="K1067" i="2"/>
  <c r="N1067" i="2"/>
  <c r="Q1067" i="2"/>
  <c r="D1068" i="2"/>
  <c r="E1068" i="2"/>
  <c r="N1068" i="2"/>
  <c r="D1069" i="2"/>
  <c r="E1069" i="2"/>
  <c r="H1069" i="2"/>
  <c r="K1069" i="2"/>
  <c r="D1070" i="2"/>
  <c r="E1070" i="2"/>
  <c r="H1070" i="2"/>
  <c r="K1070" i="2"/>
  <c r="N1070" i="2"/>
  <c r="Q1070" i="2"/>
  <c r="D1071" i="2"/>
  <c r="E1071" i="2"/>
  <c r="H1071" i="2"/>
  <c r="K1071" i="2"/>
  <c r="N1071" i="2"/>
  <c r="Q1071" i="2"/>
  <c r="D1072" i="2"/>
  <c r="E1072" i="2"/>
  <c r="N1072" i="2"/>
  <c r="Q1072" i="2"/>
  <c r="D1073" i="2"/>
  <c r="E1073" i="2"/>
  <c r="N1073" i="2"/>
  <c r="K1073" i="2"/>
  <c r="Q1073" i="2"/>
  <c r="D1074" i="2"/>
  <c r="E1074" i="2"/>
  <c r="H1074" i="2"/>
  <c r="D1075" i="2"/>
  <c r="E1075" i="2"/>
  <c r="K1075" i="2"/>
  <c r="D1076" i="2"/>
  <c r="E1076" i="2"/>
  <c r="H1076" i="2"/>
  <c r="K1076" i="2"/>
  <c r="N1076" i="2"/>
  <c r="F1077" i="2"/>
  <c r="G1077" i="2"/>
  <c r="I1077" i="2"/>
  <c r="J1077" i="2"/>
  <c r="L1077" i="2"/>
  <c r="M1077" i="2"/>
  <c r="O1077" i="2"/>
  <c r="P1077" i="2"/>
  <c r="D1078" i="2"/>
  <c r="E1078" i="2"/>
  <c r="K1078" i="2"/>
  <c r="N1078" i="2"/>
  <c r="D1079" i="2"/>
  <c r="E1079" i="2"/>
  <c r="N1079" i="2"/>
  <c r="H1079" i="2"/>
  <c r="K1079" i="2"/>
  <c r="Q1079" i="2"/>
  <c r="D1080" i="2"/>
  <c r="E1080" i="2"/>
  <c r="H1080" i="2"/>
  <c r="K1080" i="2"/>
  <c r="N1080" i="2"/>
  <c r="Q1080" i="2"/>
  <c r="D1081" i="2"/>
  <c r="E1081" i="2"/>
  <c r="N1081" i="2"/>
  <c r="H1081" i="2"/>
  <c r="K1081" i="2"/>
  <c r="Q1081" i="2"/>
  <c r="D1082" i="2"/>
  <c r="E1082" i="2"/>
  <c r="N1082" i="2"/>
  <c r="H1082" i="2"/>
  <c r="K1082" i="2"/>
  <c r="Q1082" i="2"/>
  <c r="D1083" i="2"/>
  <c r="E1083" i="2"/>
  <c r="H1083" i="2"/>
  <c r="K1083" i="2"/>
  <c r="N1083" i="2"/>
  <c r="Q1083" i="2"/>
  <c r="D1084" i="2"/>
  <c r="E1084" i="2"/>
  <c r="K1084" i="2"/>
  <c r="Q1084" i="2"/>
  <c r="D1085" i="2"/>
  <c r="E1085" i="2"/>
  <c r="D1086" i="2"/>
  <c r="E1086" i="2"/>
  <c r="H1086" i="2"/>
  <c r="K1086" i="2"/>
  <c r="N1086" i="2"/>
  <c r="Q1086" i="2"/>
  <c r="F1087" i="2"/>
  <c r="G1087" i="2"/>
  <c r="I1087" i="2"/>
  <c r="J1087" i="2"/>
  <c r="L1087" i="2"/>
  <c r="M1087" i="2"/>
  <c r="O1087" i="2"/>
  <c r="P1087" i="2"/>
  <c r="D5" i="6"/>
  <c r="E5" i="6"/>
  <c r="K5" i="6"/>
  <c r="Q5" i="6"/>
  <c r="D6" i="6"/>
  <c r="E6" i="6"/>
  <c r="K6" i="6"/>
  <c r="D7" i="6"/>
  <c r="E7" i="6"/>
  <c r="K7" i="6"/>
  <c r="Q7" i="6"/>
  <c r="D8" i="6"/>
  <c r="E8" i="6"/>
  <c r="K8" i="6"/>
  <c r="D9" i="6"/>
  <c r="F9" i="6"/>
  <c r="G9" i="6"/>
  <c r="I9" i="6"/>
  <c r="I108" i="6"/>
  <c r="J9" i="6"/>
  <c r="L9" i="6"/>
  <c r="M9" i="6"/>
  <c r="O9" i="6"/>
  <c r="P9" i="6"/>
  <c r="D10" i="6"/>
  <c r="E10" i="6"/>
  <c r="K10" i="6"/>
  <c r="D11" i="6"/>
  <c r="E11" i="6"/>
  <c r="K11" i="6"/>
  <c r="D12" i="6"/>
  <c r="E12" i="6"/>
  <c r="H12" i="6"/>
  <c r="K12" i="6"/>
  <c r="Q12" i="6"/>
  <c r="D13" i="6"/>
  <c r="E13" i="6"/>
  <c r="K13" i="6"/>
  <c r="D14" i="6"/>
  <c r="E14" i="6"/>
  <c r="K14" i="6"/>
  <c r="Q14" i="6"/>
  <c r="D15" i="6"/>
  <c r="E15" i="6"/>
  <c r="K15" i="6"/>
  <c r="D16" i="6"/>
  <c r="E16" i="6"/>
  <c r="K16" i="6"/>
  <c r="D17" i="6"/>
  <c r="E17" i="6"/>
  <c r="K17" i="6"/>
  <c r="D18" i="6"/>
  <c r="E18" i="6"/>
  <c r="Q18" i="6"/>
  <c r="K18" i="6"/>
  <c r="D19" i="6"/>
  <c r="E19" i="6"/>
  <c r="K19" i="6"/>
  <c r="D20" i="6"/>
  <c r="E20" i="6"/>
  <c r="H20" i="6"/>
  <c r="K20" i="6"/>
  <c r="Q20" i="6"/>
  <c r="D21" i="6"/>
  <c r="E21" i="6"/>
  <c r="K21" i="6"/>
  <c r="D22" i="6"/>
  <c r="E22" i="6"/>
  <c r="K22" i="6"/>
  <c r="Q22" i="6"/>
  <c r="D23" i="6"/>
  <c r="E23" i="6"/>
  <c r="K23" i="6"/>
  <c r="D24" i="6"/>
  <c r="E24" i="6"/>
  <c r="K24" i="6"/>
  <c r="F25" i="6"/>
  <c r="G25" i="6"/>
  <c r="I25" i="6"/>
  <c r="J25" i="6"/>
  <c r="L25" i="6"/>
  <c r="M25" i="6"/>
  <c r="O25" i="6"/>
  <c r="P25" i="6"/>
  <c r="P108" i="6"/>
  <c r="D26" i="6"/>
  <c r="D32" i="6"/>
  <c r="E26" i="6"/>
  <c r="D27" i="6"/>
  <c r="E27" i="6"/>
  <c r="K27" i="6"/>
  <c r="Q27" i="6"/>
  <c r="D28" i="6"/>
  <c r="E28" i="6"/>
  <c r="D29" i="6"/>
  <c r="E29" i="6"/>
  <c r="K29" i="6"/>
  <c r="Q29" i="6"/>
  <c r="D30" i="6"/>
  <c r="E30" i="6"/>
  <c r="D31" i="6"/>
  <c r="E31" i="6"/>
  <c r="K31" i="6"/>
  <c r="Q31" i="6"/>
  <c r="F32" i="6"/>
  <c r="G32" i="6"/>
  <c r="I32" i="6"/>
  <c r="J32" i="6"/>
  <c r="L32" i="6"/>
  <c r="M32" i="6"/>
  <c r="O32" i="6"/>
  <c r="P32" i="6"/>
  <c r="D33" i="6"/>
  <c r="D34" i="6"/>
  <c r="E33" i="6"/>
  <c r="E34" i="6"/>
  <c r="H34" i="6"/>
  <c r="K33" i="6"/>
  <c r="Q33" i="6"/>
  <c r="F34" i="6"/>
  <c r="G34" i="6"/>
  <c r="I34" i="6"/>
  <c r="J34" i="6"/>
  <c r="L34" i="6"/>
  <c r="M34" i="6"/>
  <c r="N34" i="6"/>
  <c r="O34" i="6"/>
  <c r="P34" i="6"/>
  <c r="Q34" i="6"/>
  <c r="D35" i="6"/>
  <c r="E35" i="6"/>
  <c r="D36" i="6"/>
  <c r="E36" i="6"/>
  <c r="H36" i="6"/>
  <c r="K36" i="6"/>
  <c r="D37" i="6"/>
  <c r="E37" i="6"/>
  <c r="H37" i="6"/>
  <c r="K37" i="6"/>
  <c r="N37" i="6"/>
  <c r="Q37" i="6"/>
  <c r="D38" i="6"/>
  <c r="E38" i="6"/>
  <c r="H38" i="6"/>
  <c r="N38" i="6"/>
  <c r="Q38" i="6"/>
  <c r="D39" i="6"/>
  <c r="E39" i="6"/>
  <c r="D40" i="6"/>
  <c r="E40" i="6"/>
  <c r="H40" i="6"/>
  <c r="K40" i="6"/>
  <c r="D41" i="6"/>
  <c r="E41" i="6"/>
  <c r="H41" i="6"/>
  <c r="K41" i="6"/>
  <c r="N41" i="6"/>
  <c r="Q41" i="6"/>
  <c r="D42" i="6"/>
  <c r="E42" i="6"/>
  <c r="H42" i="6"/>
  <c r="N42" i="6"/>
  <c r="Q42" i="6"/>
  <c r="D43" i="6"/>
  <c r="E43" i="6"/>
  <c r="D44" i="6"/>
  <c r="E44" i="6"/>
  <c r="H44" i="6"/>
  <c r="K44" i="6"/>
  <c r="D45" i="6"/>
  <c r="E45" i="6"/>
  <c r="H45" i="6"/>
  <c r="K45" i="6"/>
  <c r="N45" i="6"/>
  <c r="Q45" i="6"/>
  <c r="D46" i="6"/>
  <c r="E46" i="6"/>
  <c r="H46" i="6"/>
  <c r="N46" i="6"/>
  <c r="Q46" i="6"/>
  <c r="D47" i="6"/>
  <c r="E47" i="6"/>
  <c r="D48" i="6"/>
  <c r="E48" i="6"/>
  <c r="H48" i="6"/>
  <c r="K48" i="6"/>
  <c r="D49" i="6"/>
  <c r="E49" i="6"/>
  <c r="H49" i="6"/>
  <c r="K49" i="6"/>
  <c r="N49" i="6"/>
  <c r="Q49" i="6"/>
  <c r="D50" i="6"/>
  <c r="E50" i="6"/>
  <c r="H50" i="6"/>
  <c r="N50" i="6"/>
  <c r="Q50" i="6"/>
  <c r="D51" i="6"/>
  <c r="E51" i="6"/>
  <c r="D52" i="6"/>
  <c r="E52" i="6"/>
  <c r="H52" i="6"/>
  <c r="K52" i="6"/>
  <c r="D53" i="6"/>
  <c r="E53" i="6"/>
  <c r="H53" i="6"/>
  <c r="K53" i="6"/>
  <c r="N53" i="6"/>
  <c r="Q53" i="6"/>
  <c r="D54" i="6"/>
  <c r="E54" i="6"/>
  <c r="H54" i="6"/>
  <c r="N54" i="6"/>
  <c r="Q54" i="6"/>
  <c r="D55" i="6"/>
  <c r="E55" i="6"/>
  <c r="D56" i="6"/>
  <c r="E56" i="6"/>
  <c r="H56" i="6"/>
  <c r="K56" i="6"/>
  <c r="D57" i="6"/>
  <c r="E57" i="6"/>
  <c r="H57" i="6"/>
  <c r="K57" i="6"/>
  <c r="N57" i="6"/>
  <c r="Q57" i="6"/>
  <c r="D58" i="6"/>
  <c r="E58" i="6"/>
  <c r="H58" i="6"/>
  <c r="N58" i="6"/>
  <c r="Q58" i="6"/>
  <c r="D59" i="6"/>
  <c r="E59" i="6"/>
  <c r="D60" i="6"/>
  <c r="E60" i="6"/>
  <c r="H60" i="6"/>
  <c r="K60" i="6"/>
  <c r="D61" i="6"/>
  <c r="E61" i="6"/>
  <c r="H61" i="6"/>
  <c r="K61" i="6"/>
  <c r="N61" i="6"/>
  <c r="Q61" i="6"/>
  <c r="D62" i="6"/>
  <c r="E62" i="6"/>
  <c r="H62" i="6"/>
  <c r="N62" i="6"/>
  <c r="Q62" i="6"/>
  <c r="D63" i="6"/>
  <c r="E63" i="6"/>
  <c r="D64" i="6"/>
  <c r="E64" i="6"/>
  <c r="H64" i="6"/>
  <c r="K64" i="6"/>
  <c r="D65" i="6"/>
  <c r="E65" i="6"/>
  <c r="H65" i="6"/>
  <c r="K65" i="6"/>
  <c r="N65" i="6"/>
  <c r="Q65" i="6"/>
  <c r="D66" i="6"/>
  <c r="E66" i="6"/>
  <c r="H66" i="6"/>
  <c r="N66" i="6"/>
  <c r="Q66" i="6"/>
  <c r="D67" i="6"/>
  <c r="E67" i="6"/>
  <c r="D68" i="6"/>
  <c r="E68" i="6"/>
  <c r="H68" i="6"/>
  <c r="K68" i="6"/>
  <c r="D69" i="6"/>
  <c r="E69" i="6"/>
  <c r="H69" i="6"/>
  <c r="K69" i="6"/>
  <c r="N69" i="6"/>
  <c r="Q69" i="6"/>
  <c r="D70" i="6"/>
  <c r="E70" i="6"/>
  <c r="H70" i="6"/>
  <c r="N70" i="6"/>
  <c r="Q70" i="6"/>
  <c r="D71" i="6"/>
  <c r="E71" i="6"/>
  <c r="D72" i="6"/>
  <c r="E72" i="6"/>
  <c r="H72" i="6"/>
  <c r="K72" i="6"/>
  <c r="D73" i="6"/>
  <c r="E73" i="6"/>
  <c r="H73" i="6"/>
  <c r="K73" i="6"/>
  <c r="N73" i="6"/>
  <c r="Q73" i="6"/>
  <c r="D74" i="6"/>
  <c r="E74" i="6"/>
  <c r="H74" i="6"/>
  <c r="N74" i="6"/>
  <c r="Q74" i="6"/>
  <c r="D75" i="6"/>
  <c r="E75" i="6"/>
  <c r="D76" i="6"/>
  <c r="E76" i="6"/>
  <c r="H76" i="6"/>
  <c r="K76" i="6"/>
  <c r="D77" i="6"/>
  <c r="E77" i="6"/>
  <c r="H77" i="6"/>
  <c r="K77" i="6"/>
  <c r="N77" i="6"/>
  <c r="Q77" i="6"/>
  <c r="D78" i="6"/>
  <c r="E78" i="6"/>
  <c r="H78" i="6"/>
  <c r="N78" i="6"/>
  <c r="Q78" i="6"/>
  <c r="D79" i="6"/>
  <c r="E79" i="6"/>
  <c r="D80" i="6"/>
  <c r="E80" i="6"/>
  <c r="H80" i="6"/>
  <c r="K80" i="6"/>
  <c r="D81" i="6"/>
  <c r="E81" i="6"/>
  <c r="H81" i="6"/>
  <c r="K81" i="6"/>
  <c r="N81" i="6"/>
  <c r="Q81" i="6"/>
  <c r="D82" i="6"/>
  <c r="E82" i="6"/>
  <c r="H82" i="6"/>
  <c r="N82" i="6"/>
  <c r="Q82" i="6"/>
  <c r="D83" i="6"/>
  <c r="E83" i="6"/>
  <c r="D84" i="6"/>
  <c r="E84" i="6"/>
  <c r="H84" i="6"/>
  <c r="K84" i="6"/>
  <c r="D85" i="6"/>
  <c r="E85" i="6"/>
  <c r="H85" i="6"/>
  <c r="K85" i="6"/>
  <c r="N85" i="6"/>
  <c r="Q85" i="6"/>
  <c r="F86" i="6"/>
  <c r="G86" i="6"/>
  <c r="I86" i="6"/>
  <c r="J86" i="6"/>
  <c r="L86" i="6"/>
  <c r="M86" i="6"/>
  <c r="O86" i="6"/>
  <c r="P86" i="6"/>
  <c r="D87" i="6"/>
  <c r="E87" i="6"/>
  <c r="D88" i="6"/>
  <c r="E88" i="6"/>
  <c r="H88" i="6"/>
  <c r="K88" i="6"/>
  <c r="D89" i="6"/>
  <c r="E89" i="6"/>
  <c r="H89" i="6"/>
  <c r="K89" i="6"/>
  <c r="N89" i="6"/>
  <c r="Q89" i="6"/>
  <c r="F90" i="6"/>
  <c r="G90" i="6"/>
  <c r="I90" i="6"/>
  <c r="J90" i="6"/>
  <c r="L90" i="6"/>
  <c r="M90" i="6"/>
  <c r="O90" i="6"/>
  <c r="P90" i="6"/>
  <c r="D91" i="6"/>
  <c r="E91" i="6"/>
  <c r="D92" i="6"/>
  <c r="E92" i="6"/>
  <c r="H92" i="6"/>
  <c r="K92" i="6"/>
  <c r="D93" i="6"/>
  <c r="E93" i="6"/>
  <c r="H93" i="6"/>
  <c r="K93" i="6"/>
  <c r="N93" i="6"/>
  <c r="Q93" i="6"/>
  <c r="D94" i="6"/>
  <c r="E94" i="6"/>
  <c r="H94" i="6"/>
  <c r="N94" i="6"/>
  <c r="Q94" i="6"/>
  <c r="D95" i="6"/>
  <c r="E95" i="6"/>
  <c r="D96" i="6"/>
  <c r="E96" i="6"/>
  <c r="H96" i="6"/>
  <c r="K96" i="6"/>
  <c r="D97" i="6"/>
  <c r="E97" i="6"/>
  <c r="H97" i="6"/>
  <c r="K97" i="6"/>
  <c r="N97" i="6"/>
  <c r="Q97" i="6"/>
  <c r="D98" i="6"/>
  <c r="E98" i="6"/>
  <c r="H98" i="6"/>
  <c r="N98" i="6"/>
  <c r="Q98" i="6"/>
  <c r="D99" i="6"/>
  <c r="E99" i="6"/>
  <c r="D100" i="6"/>
  <c r="E100" i="6"/>
  <c r="Q100" i="6"/>
  <c r="F100" i="6"/>
  <c r="F108" i="6"/>
  <c r="G100" i="6"/>
  <c r="I100" i="6"/>
  <c r="J100" i="6"/>
  <c r="K100" i="6"/>
  <c r="L100" i="6"/>
  <c r="M100" i="6"/>
  <c r="O100" i="6"/>
  <c r="O108" i="6"/>
  <c r="P100" i="6"/>
  <c r="D101" i="6"/>
  <c r="D102" i="6"/>
  <c r="E101" i="6"/>
  <c r="H101" i="6"/>
  <c r="K101" i="6"/>
  <c r="N101" i="6"/>
  <c r="Q101" i="6"/>
  <c r="E102" i="6"/>
  <c r="F102" i="6"/>
  <c r="G102" i="6"/>
  <c r="H102" i="6"/>
  <c r="I102" i="6"/>
  <c r="J102" i="6"/>
  <c r="K102" i="6"/>
  <c r="L102" i="6"/>
  <c r="M102" i="6"/>
  <c r="N102" i="6"/>
  <c r="O102" i="6"/>
  <c r="P102" i="6"/>
  <c r="Q102" i="6"/>
  <c r="D103" i="6"/>
  <c r="D104" i="6"/>
  <c r="E103" i="6"/>
  <c r="E104" i="6"/>
  <c r="Q104" i="6"/>
  <c r="F104" i="6"/>
  <c r="G104" i="6"/>
  <c r="H104" i="6"/>
  <c r="I104" i="6"/>
  <c r="J104" i="6"/>
  <c r="K104" i="6"/>
  <c r="L104" i="6"/>
  <c r="M104" i="6"/>
  <c r="O104" i="6"/>
  <c r="P104" i="6"/>
  <c r="D105" i="6"/>
  <c r="D106" i="6"/>
  <c r="E105" i="6"/>
  <c r="H105" i="6"/>
  <c r="K105" i="6"/>
  <c r="N105" i="6"/>
  <c r="Q105" i="6"/>
  <c r="E106" i="6"/>
  <c r="F106" i="6"/>
  <c r="G106" i="6"/>
  <c r="H106" i="6"/>
  <c r="I106" i="6"/>
  <c r="J106" i="6"/>
  <c r="K106" i="6"/>
  <c r="L106" i="6"/>
  <c r="M106" i="6"/>
  <c r="N106" i="6"/>
  <c r="O106" i="6"/>
  <c r="P106" i="6"/>
  <c r="Q106" i="6"/>
  <c r="D5" i="10"/>
  <c r="E5" i="10"/>
  <c r="D6" i="10"/>
  <c r="E6" i="10"/>
  <c r="K6" i="10"/>
  <c r="D7" i="10"/>
  <c r="E7" i="10"/>
  <c r="H7" i="10"/>
  <c r="K7" i="10"/>
  <c r="Q7" i="10"/>
  <c r="D8" i="10"/>
  <c r="E8" i="10"/>
  <c r="K8" i="10"/>
  <c r="D9" i="10"/>
  <c r="E9" i="10"/>
  <c r="K9" i="10"/>
  <c r="Q9" i="10"/>
  <c r="D10" i="10"/>
  <c r="E10" i="10"/>
  <c r="K10" i="10"/>
  <c r="D11" i="10"/>
  <c r="E11" i="10"/>
  <c r="K11" i="10"/>
  <c r="Q11" i="10"/>
  <c r="D12" i="10"/>
  <c r="E12" i="10"/>
  <c r="K12" i="10"/>
  <c r="D13" i="10"/>
  <c r="E13" i="10"/>
  <c r="K13" i="10"/>
  <c r="D14" i="10"/>
  <c r="E14" i="10"/>
  <c r="K14" i="10"/>
  <c r="D15" i="10"/>
  <c r="E15" i="10"/>
  <c r="H15" i="10"/>
  <c r="K15" i="10"/>
  <c r="Q15" i="10"/>
  <c r="D16" i="10"/>
  <c r="E16" i="10"/>
  <c r="K16" i="10"/>
  <c r="D17" i="10"/>
  <c r="E17" i="10"/>
  <c r="K17" i="10"/>
  <c r="Q17" i="10"/>
  <c r="D18" i="10"/>
  <c r="E18" i="10"/>
  <c r="K18" i="10"/>
  <c r="D19" i="10"/>
  <c r="E19" i="10"/>
  <c r="K19" i="10"/>
  <c r="Q19" i="10"/>
  <c r="D20" i="10"/>
  <c r="E20" i="10"/>
  <c r="K20" i="10"/>
  <c r="D21" i="10"/>
  <c r="E21" i="10"/>
  <c r="K21" i="10"/>
  <c r="D22" i="10"/>
  <c r="E22" i="10"/>
  <c r="K22" i="10"/>
  <c r="D23" i="10"/>
  <c r="E23" i="10"/>
  <c r="H23" i="10"/>
  <c r="K23" i="10"/>
  <c r="Q23" i="10"/>
  <c r="D24" i="10"/>
  <c r="E24" i="10"/>
  <c r="K24" i="10"/>
  <c r="D25" i="10"/>
  <c r="E25" i="10"/>
  <c r="K25" i="10"/>
  <c r="Q25" i="10"/>
  <c r="D26" i="10"/>
  <c r="E26" i="10"/>
  <c r="K26" i="10"/>
  <c r="D27" i="10"/>
  <c r="E27" i="10"/>
  <c r="K27" i="10"/>
  <c r="Q27" i="10"/>
  <c r="D28" i="10"/>
  <c r="E28" i="10"/>
  <c r="K28" i="10"/>
  <c r="D29" i="10"/>
  <c r="E29" i="10"/>
  <c r="K29" i="10"/>
  <c r="D30" i="10"/>
  <c r="E30" i="10"/>
  <c r="K30" i="10"/>
  <c r="D31" i="10"/>
  <c r="E31" i="10"/>
  <c r="H31" i="10"/>
  <c r="K31" i="10"/>
  <c r="Q31" i="10"/>
  <c r="D32" i="10"/>
  <c r="E32" i="10"/>
  <c r="K32" i="10"/>
  <c r="D33" i="10"/>
  <c r="E33" i="10"/>
  <c r="K33" i="10"/>
  <c r="Q33" i="10"/>
  <c r="D34" i="10"/>
  <c r="E34" i="10"/>
  <c r="K34" i="10"/>
  <c r="D35" i="10"/>
  <c r="E35" i="10"/>
  <c r="K35" i="10"/>
  <c r="Q35" i="10"/>
  <c r="D36" i="10"/>
  <c r="E36" i="10"/>
  <c r="K36" i="10"/>
  <c r="D37" i="10"/>
  <c r="E37" i="10"/>
  <c r="K37" i="10"/>
  <c r="D38" i="10"/>
  <c r="E38" i="10"/>
  <c r="K38" i="10"/>
  <c r="D39" i="10"/>
  <c r="E39" i="10"/>
  <c r="H39" i="10"/>
  <c r="K39" i="10"/>
  <c r="Q39" i="10"/>
  <c r="D40" i="10"/>
  <c r="E40" i="10"/>
  <c r="K40" i="10"/>
  <c r="D41" i="10"/>
  <c r="E41" i="10"/>
  <c r="K41" i="10"/>
  <c r="Q41" i="10"/>
  <c r="D42" i="10"/>
  <c r="E42" i="10"/>
  <c r="K42" i="10"/>
  <c r="D43" i="10"/>
  <c r="E43" i="10"/>
  <c r="K43" i="10"/>
  <c r="Q43" i="10"/>
  <c r="D44" i="10"/>
  <c r="E44" i="10"/>
  <c r="K44" i="10"/>
  <c r="D45" i="10"/>
  <c r="E45" i="10"/>
  <c r="K45" i="10"/>
  <c r="D46" i="10"/>
  <c r="E46" i="10"/>
  <c r="K46" i="10"/>
  <c r="D47" i="10"/>
  <c r="E47" i="10"/>
  <c r="H47" i="10"/>
  <c r="K47" i="10"/>
  <c r="Q47" i="10"/>
  <c r="D48" i="10"/>
  <c r="E48" i="10"/>
  <c r="K48" i="10"/>
  <c r="D49" i="10"/>
  <c r="E49" i="10"/>
  <c r="K49" i="10"/>
  <c r="Q49" i="10"/>
  <c r="D50" i="10"/>
  <c r="E50" i="10"/>
  <c r="K50" i="10"/>
  <c r="D51" i="10"/>
  <c r="E51" i="10"/>
  <c r="K51" i="10"/>
  <c r="Q51" i="10"/>
  <c r="D52" i="10"/>
  <c r="E52" i="10"/>
  <c r="K52" i="10"/>
  <c r="D53" i="10"/>
  <c r="E53" i="10"/>
  <c r="K53" i="10"/>
  <c r="D54" i="10"/>
  <c r="E54" i="10"/>
  <c r="K54" i="10"/>
  <c r="D55" i="10"/>
  <c r="E55" i="10"/>
  <c r="H55" i="10"/>
  <c r="K55" i="10"/>
  <c r="Q55" i="10"/>
  <c r="D56" i="10"/>
  <c r="E56" i="10"/>
  <c r="K56" i="10"/>
  <c r="D57" i="10"/>
  <c r="E57" i="10"/>
  <c r="K57" i="10"/>
  <c r="Q57" i="10"/>
  <c r="D58" i="10"/>
  <c r="E58" i="10"/>
  <c r="K58" i="10"/>
  <c r="D59" i="10"/>
  <c r="E59" i="10"/>
  <c r="K59" i="10"/>
  <c r="Q59" i="10"/>
  <c r="D60" i="10"/>
  <c r="E60" i="10"/>
  <c r="K60" i="10"/>
  <c r="D61" i="10"/>
  <c r="E61" i="10"/>
  <c r="K61" i="10"/>
  <c r="D62" i="10"/>
  <c r="E62" i="10"/>
  <c r="K62" i="10"/>
  <c r="D63" i="10"/>
  <c r="E63" i="10"/>
  <c r="H63" i="10"/>
  <c r="K63" i="10"/>
  <c r="Q63" i="10"/>
  <c r="D64" i="10"/>
  <c r="E64" i="10"/>
  <c r="K64" i="10"/>
  <c r="D65" i="10"/>
  <c r="E65" i="10"/>
  <c r="K65" i="10"/>
  <c r="Q65" i="10"/>
  <c r="D66" i="10"/>
  <c r="E66" i="10"/>
  <c r="K66" i="10"/>
  <c r="D67" i="10"/>
  <c r="E67" i="10"/>
  <c r="K67" i="10"/>
  <c r="Q67" i="10"/>
  <c r="D68" i="10"/>
  <c r="E68" i="10"/>
  <c r="K68" i="10"/>
  <c r="D69" i="10"/>
  <c r="E69" i="10"/>
  <c r="K69" i="10"/>
  <c r="D70" i="10"/>
  <c r="E70" i="10"/>
  <c r="K70" i="10"/>
  <c r="D71" i="10"/>
  <c r="E71" i="10"/>
  <c r="H71" i="10"/>
  <c r="K71" i="10"/>
  <c r="Q71" i="10"/>
  <c r="D72" i="10"/>
  <c r="E72" i="10"/>
  <c r="K72" i="10"/>
  <c r="D73" i="10"/>
  <c r="E73" i="10"/>
  <c r="K73" i="10"/>
  <c r="Q73" i="10"/>
  <c r="D74" i="10"/>
  <c r="E74" i="10"/>
  <c r="K74" i="10"/>
  <c r="D75" i="10"/>
  <c r="E75" i="10"/>
  <c r="K75" i="10"/>
  <c r="Q75" i="10"/>
  <c r="F76" i="10"/>
  <c r="G76" i="10"/>
  <c r="I76" i="10"/>
  <c r="J76" i="10"/>
  <c r="L76" i="10"/>
  <c r="M76" i="10"/>
  <c r="O76" i="10"/>
  <c r="P76" i="10"/>
  <c r="D5" i="3"/>
  <c r="E5" i="3"/>
  <c r="D6" i="3"/>
  <c r="E6" i="3"/>
  <c r="K6" i="3"/>
  <c r="Q6" i="3"/>
  <c r="D7" i="3"/>
  <c r="E7" i="3"/>
  <c r="D8" i="3"/>
  <c r="E8" i="3"/>
  <c r="K8" i="3"/>
  <c r="Q8" i="3"/>
  <c r="D9" i="3"/>
  <c r="E9" i="3"/>
  <c r="D10" i="3"/>
  <c r="E10" i="3"/>
  <c r="K10" i="3"/>
  <c r="Q10" i="3"/>
  <c r="D11" i="3"/>
  <c r="E11" i="3"/>
  <c r="D12" i="3"/>
  <c r="E12" i="3"/>
  <c r="K12" i="3"/>
  <c r="Q12" i="3"/>
  <c r="D13" i="3"/>
  <c r="E13" i="3"/>
  <c r="D14" i="3"/>
  <c r="E14" i="3"/>
  <c r="K14" i="3"/>
  <c r="Q14" i="3"/>
  <c r="D15" i="3"/>
  <c r="E15" i="3"/>
  <c r="D16" i="3"/>
  <c r="E16" i="3"/>
  <c r="K16" i="3"/>
  <c r="Q16" i="3"/>
  <c r="D17" i="3"/>
  <c r="E17" i="3"/>
  <c r="K17" i="3"/>
  <c r="Q17" i="3"/>
  <c r="D18" i="3"/>
  <c r="E18" i="3"/>
  <c r="K18" i="3"/>
  <c r="Q18" i="3"/>
  <c r="D19" i="3"/>
  <c r="D45" i="3"/>
  <c r="E19" i="3"/>
  <c r="K19" i="3"/>
  <c r="Q19" i="3"/>
  <c r="D20" i="3"/>
  <c r="E20" i="3"/>
  <c r="K20" i="3"/>
  <c r="Q20" i="3"/>
  <c r="D21" i="3"/>
  <c r="E21" i="3"/>
  <c r="K21" i="3"/>
  <c r="D22" i="3"/>
  <c r="E22" i="3"/>
  <c r="K22" i="3"/>
  <c r="Q22" i="3"/>
  <c r="D23" i="3"/>
  <c r="E23" i="3"/>
  <c r="K23" i="3"/>
  <c r="Q23" i="3"/>
  <c r="D24" i="3"/>
  <c r="E24" i="3"/>
  <c r="K24" i="3"/>
  <c r="Q24" i="3"/>
  <c r="D25" i="3"/>
  <c r="E25" i="3"/>
  <c r="K25" i="3"/>
  <c r="Q25" i="3"/>
  <c r="D26" i="3"/>
  <c r="E26" i="3"/>
  <c r="K26" i="3"/>
  <c r="Q26" i="3"/>
  <c r="D27" i="3"/>
  <c r="E27" i="3"/>
  <c r="K27" i="3"/>
  <c r="Q27" i="3"/>
  <c r="D28" i="3"/>
  <c r="E28" i="3"/>
  <c r="K28" i="3"/>
  <c r="Q28" i="3"/>
  <c r="D29" i="3"/>
  <c r="E29" i="3"/>
  <c r="K29" i="3"/>
  <c r="Q29" i="3"/>
  <c r="D30" i="3"/>
  <c r="E30" i="3"/>
  <c r="K30" i="3"/>
  <c r="Q30" i="3"/>
  <c r="D31" i="3"/>
  <c r="E31" i="3"/>
  <c r="K31" i="3"/>
  <c r="Q31" i="3"/>
  <c r="D32" i="3"/>
  <c r="E32" i="3"/>
  <c r="K32" i="3"/>
  <c r="Q32" i="3"/>
  <c r="D33" i="3"/>
  <c r="E33" i="3"/>
  <c r="K33" i="3"/>
  <c r="Q33" i="3"/>
  <c r="D34" i="3"/>
  <c r="E34" i="3"/>
  <c r="K34" i="3"/>
  <c r="Q34" i="3"/>
  <c r="D35" i="3"/>
  <c r="E35" i="3"/>
  <c r="K35" i="3"/>
  <c r="Q35" i="3"/>
  <c r="D36" i="3"/>
  <c r="E36" i="3"/>
  <c r="K36" i="3"/>
  <c r="Q36" i="3"/>
  <c r="D37" i="3"/>
  <c r="E37" i="3"/>
  <c r="K37" i="3"/>
  <c r="D38" i="3"/>
  <c r="E38" i="3"/>
  <c r="K38" i="3"/>
  <c r="Q38" i="3"/>
  <c r="D39" i="3"/>
  <c r="E39" i="3"/>
  <c r="K39" i="3"/>
  <c r="Q39" i="3"/>
  <c r="D40" i="3"/>
  <c r="E40" i="3"/>
  <c r="K40" i="3"/>
  <c r="Q40" i="3"/>
  <c r="D41" i="3"/>
  <c r="E41" i="3"/>
  <c r="K41" i="3"/>
  <c r="Q41" i="3"/>
  <c r="D42" i="3"/>
  <c r="E42" i="3"/>
  <c r="K42" i="3"/>
  <c r="Q42" i="3"/>
  <c r="D43" i="3"/>
  <c r="E43" i="3"/>
  <c r="K43" i="3"/>
  <c r="Q43" i="3"/>
  <c r="F45" i="3"/>
  <c r="G45" i="3"/>
  <c r="I45" i="3"/>
  <c r="J45" i="3"/>
  <c r="L45" i="3"/>
  <c r="M45" i="3"/>
  <c r="O45" i="3"/>
  <c r="P45" i="3"/>
  <c r="D5" i="4"/>
  <c r="E5" i="4"/>
  <c r="H5" i="4"/>
  <c r="K5" i="4"/>
  <c r="N5" i="4"/>
  <c r="Q5" i="4"/>
  <c r="D6" i="4"/>
  <c r="E6" i="4"/>
  <c r="K6" i="4"/>
  <c r="H6" i="4"/>
  <c r="N6" i="4"/>
  <c r="Q6" i="4"/>
  <c r="D7" i="4"/>
  <c r="E7" i="4"/>
  <c r="K7" i="4"/>
  <c r="F7" i="4"/>
  <c r="G7" i="4"/>
  <c r="I7" i="4"/>
  <c r="J7" i="4"/>
  <c r="J40" i="4"/>
  <c r="L7" i="4"/>
  <c r="L40" i="4"/>
  <c r="M7" i="4"/>
  <c r="N7" i="4"/>
  <c r="O7" i="4"/>
  <c r="P7" i="4"/>
  <c r="P40" i="4"/>
  <c r="D8" i="4"/>
  <c r="E8" i="4"/>
  <c r="N8" i="4"/>
  <c r="H8" i="4"/>
  <c r="K8" i="4"/>
  <c r="D9" i="4"/>
  <c r="E9" i="4"/>
  <c r="H9" i="4"/>
  <c r="K9" i="4"/>
  <c r="N9" i="4"/>
  <c r="Q9" i="4"/>
  <c r="D10" i="4"/>
  <c r="E10" i="4"/>
  <c r="K10" i="4"/>
  <c r="H10" i="4"/>
  <c r="N10" i="4"/>
  <c r="Q10" i="4"/>
  <c r="D11" i="4"/>
  <c r="E11" i="4"/>
  <c r="K11" i="4"/>
  <c r="F11" i="4"/>
  <c r="G11" i="4"/>
  <c r="I11" i="4"/>
  <c r="J11" i="4"/>
  <c r="L11" i="4"/>
  <c r="M11" i="4"/>
  <c r="N11" i="4"/>
  <c r="O11" i="4"/>
  <c r="P11" i="4"/>
  <c r="Q11" i="4"/>
  <c r="D12" i="4"/>
  <c r="D14" i="4"/>
  <c r="E12" i="4"/>
  <c r="N12" i="4"/>
  <c r="H12" i="4"/>
  <c r="K12" i="4"/>
  <c r="D13" i="4"/>
  <c r="E13" i="4"/>
  <c r="H13" i="4"/>
  <c r="K13" i="4"/>
  <c r="N13" i="4"/>
  <c r="Q13" i="4"/>
  <c r="F14" i="4"/>
  <c r="G14" i="4"/>
  <c r="I14" i="4"/>
  <c r="I40" i="4"/>
  <c r="J14" i="4"/>
  <c r="L14" i="4"/>
  <c r="M14" i="4"/>
  <c r="O14" i="4"/>
  <c r="P14" i="4"/>
  <c r="D15" i="4"/>
  <c r="D17" i="4"/>
  <c r="E15" i="4"/>
  <c r="H15" i="4"/>
  <c r="D16" i="4"/>
  <c r="E16" i="4"/>
  <c r="N16" i="4"/>
  <c r="H16" i="4"/>
  <c r="K16" i="4"/>
  <c r="F17" i="4"/>
  <c r="G17" i="4"/>
  <c r="I17" i="4"/>
  <c r="J17" i="4"/>
  <c r="L17" i="4"/>
  <c r="M17" i="4"/>
  <c r="O17" i="4"/>
  <c r="P17" i="4"/>
  <c r="D18" i="4"/>
  <c r="E18" i="4"/>
  <c r="K18" i="4"/>
  <c r="H18" i="4"/>
  <c r="N18" i="4"/>
  <c r="Q18" i="4"/>
  <c r="D19" i="4"/>
  <c r="D22" i="4"/>
  <c r="E19" i="4"/>
  <c r="H19" i="4"/>
  <c r="D20" i="4"/>
  <c r="E20" i="4"/>
  <c r="N20" i="4"/>
  <c r="H20" i="4"/>
  <c r="K20" i="4"/>
  <c r="D21" i="4"/>
  <c r="E21" i="4"/>
  <c r="H21" i="4"/>
  <c r="K21" i="4"/>
  <c r="N21" i="4"/>
  <c r="Q21" i="4"/>
  <c r="F22" i="4"/>
  <c r="G22" i="4"/>
  <c r="I22" i="4"/>
  <c r="J22" i="4"/>
  <c r="L22" i="4"/>
  <c r="M22" i="4"/>
  <c r="O22" i="4"/>
  <c r="P22" i="4"/>
  <c r="D23" i="4"/>
  <c r="D24" i="4"/>
  <c r="E23" i="4"/>
  <c r="H23" i="4"/>
  <c r="F24" i="4"/>
  <c r="G24" i="4"/>
  <c r="I24" i="4"/>
  <c r="J24" i="4"/>
  <c r="L24" i="4"/>
  <c r="M24" i="4"/>
  <c r="O24" i="4"/>
  <c r="P24" i="4"/>
  <c r="D25" i="4"/>
  <c r="E25" i="4"/>
  <c r="H25" i="4"/>
  <c r="K25" i="4"/>
  <c r="N25" i="4"/>
  <c r="Q25" i="4"/>
  <c r="D26" i="4"/>
  <c r="E26" i="4"/>
  <c r="K26" i="4"/>
  <c r="H26" i="4"/>
  <c r="N26" i="4"/>
  <c r="Q26" i="4"/>
  <c r="D27" i="4"/>
  <c r="D29" i="4"/>
  <c r="E27" i="4"/>
  <c r="H27" i="4"/>
  <c r="D28" i="4"/>
  <c r="E28" i="4"/>
  <c r="N28" i="4"/>
  <c r="H28" i="4"/>
  <c r="K28" i="4"/>
  <c r="F29" i="4"/>
  <c r="G29" i="4"/>
  <c r="I29" i="4"/>
  <c r="J29" i="4"/>
  <c r="L29" i="4"/>
  <c r="M29" i="4"/>
  <c r="O29" i="4"/>
  <c r="P29" i="4"/>
  <c r="D30" i="4"/>
  <c r="E30" i="4"/>
  <c r="K30" i="4"/>
  <c r="H30" i="4"/>
  <c r="N30" i="4"/>
  <c r="Q30" i="4"/>
  <c r="D31" i="4"/>
  <c r="D33" i="4"/>
  <c r="E31" i="4"/>
  <c r="H31" i="4"/>
  <c r="D32" i="4"/>
  <c r="E32" i="4"/>
  <c r="N32" i="4"/>
  <c r="H32" i="4"/>
  <c r="K32" i="4"/>
  <c r="F33" i="4"/>
  <c r="G33" i="4"/>
  <c r="I33" i="4"/>
  <c r="J33" i="4"/>
  <c r="L33" i="4"/>
  <c r="M33" i="4"/>
  <c r="O33" i="4"/>
  <c r="P33" i="4"/>
  <c r="D34" i="4"/>
  <c r="E34" i="4"/>
  <c r="H34" i="4"/>
  <c r="N34" i="4"/>
  <c r="Q34" i="4"/>
  <c r="D35" i="4"/>
  <c r="D37" i="4"/>
  <c r="E35" i="4"/>
  <c r="H35" i="4"/>
  <c r="D36" i="4"/>
  <c r="E36" i="4"/>
  <c r="N36" i="4"/>
  <c r="H36" i="4"/>
  <c r="K36" i="4"/>
  <c r="F37" i="4"/>
  <c r="G37" i="4"/>
  <c r="I37" i="4"/>
  <c r="J37" i="4"/>
  <c r="L37" i="4"/>
  <c r="M37" i="4"/>
  <c r="O37" i="4"/>
  <c r="P37" i="4"/>
  <c r="D38" i="4"/>
  <c r="E38" i="4"/>
  <c r="H38" i="4"/>
  <c r="N38" i="4"/>
  <c r="Q38" i="4"/>
  <c r="D39" i="4"/>
  <c r="E39" i="4"/>
  <c r="K39" i="4"/>
  <c r="F39" i="4"/>
  <c r="G39" i="4"/>
  <c r="H39" i="4"/>
  <c r="I39" i="4"/>
  <c r="J39" i="4"/>
  <c r="L39" i="4"/>
  <c r="M39" i="4"/>
  <c r="N39" i="4"/>
  <c r="O39" i="4"/>
  <c r="P39" i="4"/>
  <c r="Q39" i="4"/>
  <c r="F40" i="4"/>
  <c r="G40" i="4"/>
  <c r="O40" i="4"/>
  <c r="D5" i="5"/>
  <c r="E5" i="5"/>
  <c r="N5" i="5"/>
  <c r="H5" i="5"/>
  <c r="K5" i="5"/>
  <c r="D6" i="5"/>
  <c r="E6" i="5"/>
  <c r="H6" i="5"/>
  <c r="K6" i="5"/>
  <c r="N6" i="5"/>
  <c r="Q6" i="5"/>
  <c r="D7" i="5"/>
  <c r="E7" i="5"/>
  <c r="H7" i="5"/>
  <c r="N7" i="5"/>
  <c r="Q7" i="5"/>
  <c r="D8" i="5"/>
  <c r="D14" i="5"/>
  <c r="E8" i="5"/>
  <c r="H8" i="5"/>
  <c r="D9" i="5"/>
  <c r="E9" i="5"/>
  <c r="N9" i="5"/>
  <c r="H9" i="5"/>
  <c r="K9" i="5"/>
  <c r="D10" i="5"/>
  <c r="E10" i="5"/>
  <c r="H10" i="5"/>
  <c r="K10" i="5"/>
  <c r="N10" i="5"/>
  <c r="Q10" i="5"/>
  <c r="D11" i="5"/>
  <c r="E11" i="5"/>
  <c r="H11" i="5"/>
  <c r="N11" i="5"/>
  <c r="Q11" i="5"/>
  <c r="D12" i="5"/>
  <c r="E12" i="5"/>
  <c r="H12" i="5"/>
  <c r="F14" i="5"/>
  <c r="G14" i="5"/>
  <c r="I14" i="5"/>
  <c r="J14" i="5"/>
  <c r="L14" i="5"/>
  <c r="M14" i="5"/>
  <c r="O14" i="5"/>
  <c r="P14" i="5"/>
  <c r="H654" i="2"/>
  <c r="N654" i="2"/>
  <c r="H653" i="2"/>
  <c r="N653" i="2"/>
  <c r="H652" i="2"/>
  <c r="N652" i="2"/>
  <c r="H651" i="2"/>
  <c r="N651" i="2"/>
  <c r="H650" i="2"/>
  <c r="N650" i="2"/>
  <c r="H649" i="2"/>
  <c r="N649" i="2"/>
  <c r="H648" i="2"/>
  <c r="N648" i="2"/>
  <c r="H647" i="2"/>
  <c r="N647" i="2"/>
  <c r="H646" i="2"/>
  <c r="N646" i="2"/>
  <c r="H645" i="2"/>
  <c r="N645" i="2"/>
  <c r="H644" i="2"/>
  <c r="N644" i="2"/>
  <c r="H643" i="2"/>
  <c r="N643" i="2"/>
  <c r="H642" i="2"/>
  <c r="N642" i="2"/>
  <c r="H641" i="2"/>
  <c r="N641" i="2"/>
  <c r="H640" i="2"/>
  <c r="N640" i="2"/>
  <c r="H639" i="2"/>
  <c r="N639" i="2"/>
  <c r="H638" i="2"/>
  <c r="N638" i="2"/>
  <c r="H637" i="2"/>
  <c r="N637" i="2"/>
  <c r="H636" i="2"/>
  <c r="N636" i="2"/>
  <c r="H635" i="2"/>
  <c r="N635" i="2"/>
  <c r="H634" i="2"/>
  <c r="N634" i="2"/>
  <c r="H633" i="2"/>
  <c r="N633" i="2"/>
  <c r="H586" i="2"/>
  <c r="N586" i="2"/>
  <c r="H585" i="2"/>
  <c r="N585" i="2"/>
  <c r="H584" i="2"/>
  <c r="N584" i="2"/>
  <c r="H583" i="2"/>
  <c r="N583" i="2"/>
  <c r="H582" i="2"/>
  <c r="N582" i="2"/>
  <c r="H581" i="2"/>
  <c r="N581" i="2"/>
  <c r="H580" i="2"/>
  <c r="N580" i="2"/>
  <c r="H579" i="2"/>
  <c r="N579" i="2"/>
  <c r="H578" i="2"/>
  <c r="N578" i="2"/>
  <c r="H577" i="2"/>
  <c r="N577" i="2"/>
  <c r="H576" i="2"/>
  <c r="N576" i="2"/>
  <c r="H575" i="2"/>
  <c r="N575" i="2"/>
  <c r="H574" i="2"/>
  <c r="N574" i="2"/>
  <c r="H573" i="2"/>
  <c r="N573" i="2"/>
  <c r="H572" i="2"/>
  <c r="N572" i="2"/>
  <c r="H571" i="2"/>
  <c r="N571" i="2"/>
  <c r="H570" i="2"/>
  <c r="N570" i="2"/>
  <c r="H569" i="2"/>
  <c r="N569" i="2"/>
  <c r="H568" i="2"/>
  <c r="N568" i="2"/>
  <c r="H567" i="2"/>
  <c r="N567" i="2"/>
  <c r="H659" i="2"/>
  <c r="N659" i="2"/>
  <c r="H658" i="2"/>
  <c r="N658" i="2"/>
  <c r="H657" i="2"/>
  <c r="N657" i="2"/>
  <c r="H656" i="2"/>
  <c r="N656" i="2"/>
  <c r="H631" i="2"/>
  <c r="N631" i="2"/>
  <c r="H630" i="2"/>
  <c r="N630" i="2"/>
  <c r="N629" i="2"/>
  <c r="H628" i="2"/>
  <c r="N628" i="2"/>
  <c r="H627" i="2"/>
  <c r="N627" i="2"/>
  <c r="H626" i="2"/>
  <c r="N626" i="2"/>
  <c r="H625" i="2"/>
  <c r="N625" i="2"/>
  <c r="H624" i="2"/>
  <c r="N624" i="2"/>
  <c r="H622" i="2"/>
  <c r="N622" i="2"/>
  <c r="H621" i="2"/>
  <c r="N621" i="2"/>
  <c r="H620" i="2"/>
  <c r="N620" i="2"/>
  <c r="H619" i="2"/>
  <c r="N619" i="2"/>
  <c r="H618" i="2"/>
  <c r="N618" i="2"/>
  <c r="H617" i="2"/>
  <c r="N617" i="2"/>
  <c r="H616" i="2"/>
  <c r="N616" i="2"/>
  <c r="H615" i="2"/>
  <c r="N615" i="2"/>
  <c r="H614" i="2"/>
  <c r="N614" i="2"/>
  <c r="H613" i="2"/>
  <c r="N613" i="2"/>
  <c r="H612" i="2"/>
  <c r="N612" i="2"/>
  <c r="H611" i="2"/>
  <c r="N611" i="2"/>
  <c r="H610" i="2"/>
  <c r="N610" i="2"/>
  <c r="H609" i="2"/>
  <c r="N609" i="2"/>
  <c r="H608" i="2"/>
  <c r="N608" i="2"/>
  <c r="H607" i="2"/>
  <c r="N607" i="2"/>
  <c r="H606" i="2"/>
  <c r="N606" i="2"/>
  <c r="H605" i="2"/>
  <c r="N605" i="2"/>
  <c r="H604" i="2"/>
  <c r="N604" i="2"/>
  <c r="H603" i="2"/>
  <c r="N603" i="2"/>
  <c r="H602" i="2"/>
  <c r="N602" i="2"/>
  <c r="H601" i="2"/>
  <c r="N601" i="2"/>
  <c r="H600" i="2"/>
  <c r="N600" i="2"/>
  <c r="H598" i="2"/>
  <c r="N598" i="2"/>
  <c r="H597" i="2"/>
  <c r="N597" i="2"/>
  <c r="H596" i="2"/>
  <c r="N596" i="2"/>
  <c r="H595" i="2"/>
  <c r="N595" i="2"/>
  <c r="H594" i="2"/>
  <c r="N594" i="2"/>
  <c r="H593" i="2"/>
  <c r="N593" i="2"/>
  <c r="H592" i="2"/>
  <c r="N592" i="2"/>
  <c r="H591" i="2"/>
  <c r="N591" i="2"/>
  <c r="H590" i="2"/>
  <c r="N590" i="2"/>
  <c r="H589" i="2"/>
  <c r="N589" i="2"/>
  <c r="H588" i="2"/>
  <c r="N588" i="2"/>
  <c r="H565" i="2"/>
  <c r="N565" i="2"/>
  <c r="H564" i="2"/>
  <c r="N564" i="2"/>
  <c r="H563" i="2"/>
  <c r="N563" i="2"/>
  <c r="H562" i="2"/>
  <c r="N562" i="2"/>
  <c r="H561" i="2"/>
  <c r="N561" i="2"/>
  <c r="H560" i="2"/>
  <c r="N560" i="2"/>
  <c r="H559" i="2"/>
  <c r="N559" i="2"/>
  <c r="H558" i="2"/>
  <c r="N558" i="2"/>
  <c r="H557" i="2"/>
  <c r="N557" i="2"/>
  <c r="H556" i="2"/>
  <c r="N556" i="2"/>
  <c r="H555" i="2"/>
  <c r="N555" i="2"/>
  <c r="H554" i="2"/>
  <c r="N554" i="2"/>
  <c r="H553" i="2"/>
  <c r="N553" i="2"/>
  <c r="H552" i="2"/>
  <c r="N552" i="2"/>
  <c r="H551" i="2"/>
  <c r="N551" i="2"/>
  <c r="H550" i="2"/>
  <c r="N550" i="2"/>
  <c r="H549" i="2"/>
  <c r="N549" i="2"/>
  <c r="H548" i="2"/>
  <c r="N548" i="2"/>
  <c r="H547" i="2"/>
  <c r="N547" i="2"/>
  <c r="H546" i="2"/>
  <c r="N546" i="2"/>
  <c r="H545" i="2"/>
  <c r="N545" i="2"/>
  <c r="H544" i="2"/>
  <c r="N544" i="2"/>
  <c r="H543" i="2"/>
  <c r="N543" i="2"/>
  <c r="H542" i="2"/>
  <c r="N542" i="2"/>
  <c r="H541" i="2"/>
  <c r="N541" i="2"/>
  <c r="H540" i="2"/>
  <c r="N540" i="2"/>
  <c r="H539" i="2"/>
  <c r="N539" i="2"/>
  <c r="H538" i="2"/>
  <c r="N538" i="2"/>
  <c r="H537" i="2"/>
  <c r="N537" i="2"/>
  <c r="H536" i="2"/>
  <c r="N536" i="2"/>
  <c r="H535" i="2"/>
  <c r="N535" i="2"/>
  <c r="H534" i="2"/>
  <c r="N534" i="2"/>
  <c r="H533" i="2"/>
  <c r="N533" i="2"/>
  <c r="K654" i="2"/>
  <c r="K653" i="2"/>
  <c r="K652" i="2"/>
  <c r="K651" i="2"/>
  <c r="K650" i="2"/>
  <c r="K649" i="2"/>
  <c r="K648" i="2"/>
  <c r="K647" i="2"/>
  <c r="K646" i="2"/>
  <c r="K645" i="2"/>
  <c r="K644" i="2"/>
  <c r="K643" i="2"/>
  <c r="K642" i="2"/>
  <c r="K641" i="2"/>
  <c r="K640" i="2"/>
  <c r="K639" i="2"/>
  <c r="K638" i="2"/>
  <c r="K637" i="2"/>
  <c r="K636" i="2"/>
  <c r="K635" i="2"/>
  <c r="K634" i="2"/>
  <c r="K633" i="2"/>
  <c r="K586" i="2"/>
  <c r="K585" i="2"/>
  <c r="K584" i="2"/>
  <c r="K583" i="2"/>
  <c r="K582" i="2"/>
  <c r="K581" i="2"/>
  <c r="K580" i="2"/>
  <c r="K579" i="2"/>
  <c r="K578" i="2"/>
  <c r="K577" i="2"/>
  <c r="K576" i="2"/>
  <c r="K575" i="2"/>
  <c r="K574" i="2"/>
  <c r="K573" i="2"/>
  <c r="K572" i="2"/>
  <c r="K571" i="2"/>
  <c r="K570" i="2"/>
  <c r="K569" i="2"/>
  <c r="K568" i="2"/>
  <c r="K567" i="2"/>
  <c r="H132" i="2"/>
  <c r="N132" i="2"/>
  <c r="H131" i="2"/>
  <c r="N131" i="2"/>
  <c r="H130" i="2"/>
  <c r="N130" i="2"/>
  <c r="H129" i="2"/>
  <c r="N129" i="2"/>
  <c r="H128" i="2"/>
  <c r="N128" i="2"/>
  <c r="H127" i="2"/>
  <c r="N127" i="2"/>
  <c r="H126" i="2"/>
  <c r="N126" i="2"/>
  <c r="H125" i="2"/>
  <c r="N125" i="2"/>
  <c r="H124" i="2"/>
  <c r="N124" i="2"/>
  <c r="H123" i="2"/>
  <c r="N123" i="2"/>
  <c r="H122" i="2"/>
  <c r="N122" i="2"/>
  <c r="H121" i="2"/>
  <c r="N121" i="2"/>
  <c r="H120" i="2"/>
  <c r="N120" i="2"/>
  <c r="H119" i="2"/>
  <c r="N119" i="2"/>
  <c r="H118" i="2"/>
  <c r="N118" i="2"/>
  <c r="H117" i="2"/>
  <c r="N117" i="2"/>
  <c r="H116" i="2"/>
  <c r="N116" i="2"/>
  <c r="H115" i="2"/>
  <c r="N115" i="2"/>
  <c r="H114" i="2"/>
  <c r="N114" i="2"/>
  <c r="H113" i="2"/>
  <c r="N113" i="2"/>
  <c r="H112" i="2"/>
  <c r="N112" i="2"/>
  <c r="H111" i="2"/>
  <c r="N111" i="2"/>
  <c r="H110" i="2"/>
  <c r="N110" i="2"/>
  <c r="H41" i="2"/>
  <c r="N41" i="2"/>
  <c r="H40" i="2"/>
  <c r="N40" i="2"/>
  <c r="H39" i="2"/>
  <c r="N39" i="2"/>
  <c r="H38" i="2"/>
  <c r="N38" i="2"/>
  <c r="H37" i="2"/>
  <c r="N37" i="2"/>
  <c r="H36" i="2"/>
  <c r="N36" i="2"/>
  <c r="H35" i="2"/>
  <c r="N35" i="2"/>
  <c r="H34" i="2"/>
  <c r="N34" i="2"/>
  <c r="H33" i="2"/>
  <c r="N33" i="2"/>
  <c r="H32" i="2"/>
  <c r="N32" i="2"/>
  <c r="H31" i="2"/>
  <c r="N31" i="2"/>
  <c r="H30" i="2"/>
  <c r="N30" i="2"/>
  <c r="H29" i="2"/>
  <c r="N29" i="2"/>
  <c r="H28" i="2"/>
  <c r="N28" i="2"/>
  <c r="H27" i="2"/>
  <c r="N27" i="2"/>
  <c r="H26" i="2"/>
  <c r="N26" i="2"/>
  <c r="H25" i="2"/>
  <c r="N25" i="2"/>
  <c r="H24" i="2"/>
  <c r="N24" i="2"/>
  <c r="H23" i="2"/>
  <c r="N23" i="2"/>
  <c r="H108" i="2"/>
  <c r="N108" i="2"/>
  <c r="H107" i="2"/>
  <c r="N107" i="2"/>
  <c r="H106" i="2"/>
  <c r="N106" i="2"/>
  <c r="H105" i="2"/>
  <c r="N105" i="2"/>
  <c r="H104" i="2"/>
  <c r="N104" i="2"/>
  <c r="H103" i="2"/>
  <c r="N103" i="2"/>
  <c r="H102" i="2"/>
  <c r="N102" i="2"/>
  <c r="H101" i="2"/>
  <c r="N101" i="2"/>
  <c r="H100" i="2"/>
  <c r="N100" i="2"/>
  <c r="H99" i="2"/>
  <c r="N99" i="2"/>
  <c r="H98" i="2"/>
  <c r="N98" i="2"/>
  <c r="H97" i="2"/>
  <c r="N97" i="2"/>
  <c r="H96" i="2"/>
  <c r="N96" i="2"/>
  <c r="H95" i="2"/>
  <c r="N95" i="2"/>
  <c r="H94" i="2"/>
  <c r="N94" i="2"/>
  <c r="H93" i="2"/>
  <c r="N93" i="2"/>
  <c r="H92" i="2"/>
  <c r="N92" i="2"/>
  <c r="H91" i="2"/>
  <c r="N91" i="2"/>
  <c r="H90" i="2"/>
  <c r="N90" i="2"/>
  <c r="H89" i="2"/>
  <c r="N89" i="2"/>
  <c r="H88" i="2"/>
  <c r="N88" i="2"/>
  <c r="H87" i="2"/>
  <c r="N87" i="2"/>
  <c r="H86" i="2"/>
  <c r="N86" i="2"/>
  <c r="H85" i="2"/>
  <c r="N85" i="2"/>
  <c r="H84" i="2"/>
  <c r="N84" i="2"/>
  <c r="H83" i="2"/>
  <c r="N83" i="2"/>
  <c r="H82" i="2"/>
  <c r="N82" i="2"/>
  <c r="H81" i="2"/>
  <c r="N81" i="2"/>
  <c r="H80" i="2"/>
  <c r="N80" i="2"/>
  <c r="H79" i="2"/>
  <c r="N79" i="2"/>
  <c r="H78" i="2"/>
  <c r="N78" i="2"/>
  <c r="H77" i="2"/>
  <c r="N77" i="2"/>
  <c r="H76" i="2"/>
  <c r="N76" i="2"/>
  <c r="H75" i="2"/>
  <c r="N75" i="2"/>
  <c r="H74" i="2"/>
  <c r="N74" i="2"/>
  <c r="H73" i="2"/>
  <c r="N73" i="2"/>
  <c r="H72" i="2"/>
  <c r="N72" i="2"/>
  <c r="H71" i="2"/>
  <c r="N71" i="2"/>
  <c r="H70" i="2"/>
  <c r="N70" i="2"/>
  <c r="H69" i="2"/>
  <c r="N69" i="2"/>
  <c r="H68" i="2"/>
  <c r="N68" i="2"/>
  <c r="H67" i="2"/>
  <c r="N67" i="2"/>
  <c r="H66" i="2"/>
  <c r="N66" i="2"/>
  <c r="H65" i="2"/>
  <c r="N65" i="2"/>
  <c r="H64" i="2"/>
  <c r="N64" i="2"/>
  <c r="H63" i="2"/>
  <c r="N63" i="2"/>
  <c r="H62" i="2"/>
  <c r="N62" i="2"/>
  <c r="H61" i="2"/>
  <c r="N61" i="2"/>
  <c r="H60" i="2"/>
  <c r="N60" i="2"/>
  <c r="H59" i="2"/>
  <c r="N59" i="2"/>
  <c r="H58" i="2"/>
  <c r="N58" i="2"/>
  <c r="H57" i="2"/>
  <c r="N57" i="2"/>
  <c r="H56" i="2"/>
  <c r="N56" i="2"/>
  <c r="H55" i="2"/>
  <c r="N55" i="2"/>
  <c r="H54" i="2"/>
  <c r="N54" i="2"/>
  <c r="H53" i="2"/>
  <c r="N53" i="2"/>
  <c r="H52" i="2"/>
  <c r="N52" i="2"/>
  <c r="H51" i="2"/>
  <c r="N51" i="2"/>
  <c r="H50" i="2"/>
  <c r="N50" i="2"/>
  <c r="H49" i="2"/>
  <c r="N49" i="2"/>
  <c r="H48" i="2"/>
  <c r="N48" i="2"/>
  <c r="H47" i="2"/>
  <c r="N47" i="2"/>
  <c r="H46" i="2"/>
  <c r="N46" i="2"/>
  <c r="H45" i="2"/>
  <c r="N45" i="2"/>
  <c r="H44" i="2"/>
  <c r="N44" i="2"/>
  <c r="H43" i="2"/>
  <c r="N43" i="2"/>
  <c r="H21" i="2"/>
  <c r="N21" i="2"/>
  <c r="H20" i="2"/>
  <c r="N20" i="2"/>
  <c r="H19" i="2"/>
  <c r="N19" i="2"/>
  <c r="H18" i="2"/>
  <c r="N18" i="2"/>
  <c r="H17" i="2"/>
  <c r="N17" i="2"/>
  <c r="H16" i="2"/>
  <c r="N16" i="2"/>
  <c r="H15" i="2"/>
  <c r="N15" i="2"/>
  <c r="H14" i="2"/>
  <c r="N14" i="2"/>
  <c r="H13" i="2"/>
  <c r="N13" i="2"/>
  <c r="H12" i="2"/>
  <c r="N12" i="2"/>
  <c r="H11" i="2"/>
  <c r="N11" i="2"/>
  <c r="H10" i="2"/>
  <c r="N10" i="2"/>
  <c r="H9" i="2"/>
  <c r="N9" i="2"/>
  <c r="H8" i="2"/>
  <c r="N8" i="2"/>
  <c r="H7" i="2"/>
  <c r="N7" i="2"/>
  <c r="H6" i="2"/>
  <c r="N6" i="2"/>
  <c r="H5" i="2"/>
  <c r="N5" i="2"/>
  <c r="M108" i="6"/>
  <c r="H42" i="3"/>
  <c r="N42" i="3"/>
  <c r="N41" i="3"/>
  <c r="H40" i="3"/>
  <c r="N40" i="3"/>
  <c r="H38" i="3"/>
  <c r="N38" i="3"/>
  <c r="H36" i="3"/>
  <c r="N36" i="3"/>
  <c r="H35" i="3"/>
  <c r="N35" i="3"/>
  <c r="H34" i="3"/>
  <c r="N34" i="3"/>
  <c r="H33" i="3"/>
  <c r="N33" i="3"/>
  <c r="H32" i="3"/>
  <c r="N32" i="3"/>
  <c r="H31" i="3"/>
  <c r="N31" i="3"/>
  <c r="H30" i="3"/>
  <c r="N30" i="3"/>
  <c r="H29" i="3"/>
  <c r="N29" i="3"/>
  <c r="H28" i="3"/>
  <c r="N28" i="3"/>
  <c r="H26" i="3"/>
  <c r="N26" i="3"/>
  <c r="N25" i="3"/>
  <c r="H24" i="3"/>
  <c r="N24" i="3"/>
  <c r="H22" i="3"/>
  <c r="N22" i="3"/>
  <c r="H20" i="3"/>
  <c r="N20" i="3"/>
  <c r="H19" i="3"/>
  <c r="N19" i="3"/>
  <c r="H18" i="3"/>
  <c r="N18" i="3"/>
  <c r="H17" i="3"/>
  <c r="N17" i="3"/>
  <c r="H16" i="3"/>
  <c r="N16" i="3"/>
  <c r="H15" i="3"/>
  <c r="N15" i="3"/>
  <c r="H14" i="3"/>
  <c r="N14" i="3"/>
  <c r="N13" i="3"/>
  <c r="H12" i="3"/>
  <c r="N12" i="3"/>
  <c r="H10" i="3"/>
  <c r="N10" i="3"/>
  <c r="H9" i="3"/>
  <c r="N9" i="3"/>
  <c r="H8" i="3"/>
  <c r="N8" i="3"/>
  <c r="H7" i="3"/>
  <c r="N7" i="3"/>
  <c r="H6" i="3"/>
  <c r="N6" i="3"/>
  <c r="N5" i="3"/>
  <c r="H75" i="10"/>
  <c r="N75" i="10"/>
  <c r="H74" i="10"/>
  <c r="N74" i="10"/>
  <c r="H73" i="10"/>
  <c r="N73" i="10"/>
  <c r="H72" i="10"/>
  <c r="N72" i="10"/>
  <c r="N71" i="10"/>
  <c r="H70" i="10"/>
  <c r="N70" i="10"/>
  <c r="H68" i="10"/>
  <c r="N68" i="10"/>
  <c r="H67" i="10"/>
  <c r="N67" i="10"/>
  <c r="H66" i="10"/>
  <c r="N66" i="10"/>
  <c r="H65" i="10"/>
  <c r="N65" i="10"/>
  <c r="H64" i="10"/>
  <c r="N64" i="10"/>
  <c r="N63" i="10"/>
  <c r="H62" i="10"/>
  <c r="N62" i="10"/>
  <c r="H60" i="10"/>
  <c r="N60" i="10"/>
  <c r="H59" i="10"/>
  <c r="N59" i="10"/>
  <c r="H58" i="10"/>
  <c r="N58" i="10"/>
  <c r="H57" i="10"/>
  <c r="N57" i="10"/>
  <c r="H56" i="10"/>
  <c r="N56" i="10"/>
  <c r="N55" i="10"/>
  <c r="H54" i="10"/>
  <c r="N54" i="10"/>
  <c r="H52" i="10"/>
  <c r="N52" i="10"/>
  <c r="H51" i="10"/>
  <c r="N51" i="10"/>
  <c r="H50" i="10"/>
  <c r="N50" i="10"/>
  <c r="H49" i="10"/>
  <c r="N49" i="10"/>
  <c r="H48" i="10"/>
  <c r="N48" i="10"/>
  <c r="N47" i="10"/>
  <c r="H46" i="10"/>
  <c r="N46" i="10"/>
  <c r="H44" i="10"/>
  <c r="N44" i="10"/>
  <c r="H43" i="10"/>
  <c r="N43" i="10"/>
  <c r="H42" i="10"/>
  <c r="N42" i="10"/>
  <c r="H41" i="10"/>
  <c r="N41" i="10"/>
  <c r="H40" i="10"/>
  <c r="N40" i="10"/>
  <c r="N39" i="10"/>
  <c r="H38" i="10"/>
  <c r="N38" i="10"/>
  <c r="H36" i="10"/>
  <c r="N36" i="10"/>
  <c r="H35" i="10"/>
  <c r="N35" i="10"/>
  <c r="H34" i="10"/>
  <c r="N34" i="10"/>
  <c r="H33" i="10"/>
  <c r="N33" i="10"/>
  <c r="H32" i="10"/>
  <c r="N32" i="10"/>
  <c r="N31" i="10"/>
  <c r="H30" i="10"/>
  <c r="N30" i="10"/>
  <c r="H28" i="10"/>
  <c r="N28" i="10"/>
  <c r="H27" i="10"/>
  <c r="N27" i="10"/>
  <c r="H26" i="10"/>
  <c r="N26" i="10"/>
  <c r="H25" i="10"/>
  <c r="N25" i="10"/>
  <c r="H24" i="10"/>
  <c r="N24" i="10"/>
  <c r="N23" i="10"/>
  <c r="H22" i="10"/>
  <c r="N22" i="10"/>
  <c r="H20" i="10"/>
  <c r="N20" i="10"/>
  <c r="H19" i="10"/>
  <c r="N19" i="10"/>
  <c r="H18" i="10"/>
  <c r="N18" i="10"/>
  <c r="H17" i="10"/>
  <c r="N17" i="10"/>
  <c r="H16" i="10"/>
  <c r="N16" i="10"/>
  <c r="N15" i="10"/>
  <c r="H14" i="10"/>
  <c r="N14" i="10"/>
  <c r="H12" i="10"/>
  <c r="N12" i="10"/>
  <c r="H11" i="10"/>
  <c r="N11" i="10"/>
  <c r="H10" i="10"/>
  <c r="N10" i="10"/>
  <c r="H9" i="10"/>
  <c r="N9" i="10"/>
  <c r="H8" i="10"/>
  <c r="N8" i="10"/>
  <c r="N7" i="10"/>
  <c r="H6" i="10"/>
  <c r="N6" i="10"/>
  <c r="H33" i="6"/>
  <c r="N33" i="6"/>
  <c r="H31" i="6"/>
  <c r="N31" i="6"/>
  <c r="H30" i="6"/>
  <c r="N30" i="6"/>
  <c r="H29" i="6"/>
  <c r="N29" i="6"/>
  <c r="H28" i="6"/>
  <c r="N28" i="6"/>
  <c r="H27" i="6"/>
  <c r="N27" i="6"/>
  <c r="H24" i="6"/>
  <c r="N24" i="6"/>
  <c r="H23" i="6"/>
  <c r="N23" i="6"/>
  <c r="H22" i="6"/>
  <c r="N22" i="6"/>
  <c r="H21" i="6"/>
  <c r="N21" i="6"/>
  <c r="N20" i="6"/>
  <c r="H19" i="6"/>
  <c r="N19" i="6"/>
  <c r="H18" i="6"/>
  <c r="H17" i="6"/>
  <c r="N17" i="6"/>
  <c r="H16" i="6"/>
  <c r="N16" i="6"/>
  <c r="H15" i="6"/>
  <c r="N15" i="6"/>
  <c r="H14" i="6"/>
  <c r="N14" i="6"/>
  <c r="H13" i="6"/>
  <c r="N13" i="6"/>
  <c r="N12" i="6"/>
  <c r="H11" i="6"/>
  <c r="N11" i="6"/>
  <c r="H10" i="6"/>
  <c r="H8" i="6"/>
  <c r="N8" i="6"/>
  <c r="H7" i="6"/>
  <c r="N7" i="6"/>
  <c r="H6" i="6"/>
  <c r="N6" i="6"/>
  <c r="H5" i="6"/>
  <c r="N5" i="6"/>
  <c r="H211" i="1"/>
  <c r="N211" i="1"/>
  <c r="H210" i="1"/>
  <c r="N210" i="1"/>
  <c r="H209" i="1"/>
  <c r="N209" i="1"/>
  <c r="H208" i="1"/>
  <c r="N208" i="1"/>
  <c r="H207" i="1"/>
  <c r="N207" i="1"/>
  <c r="H206" i="1"/>
  <c r="N206" i="1"/>
  <c r="H205" i="1"/>
  <c r="N205" i="1"/>
  <c r="H204" i="1"/>
  <c r="N204" i="1"/>
  <c r="H203" i="1"/>
  <c r="N203" i="1"/>
  <c r="H202" i="1"/>
  <c r="N202" i="1"/>
  <c r="H201" i="1"/>
  <c r="N201" i="1"/>
  <c r="H200" i="1"/>
  <c r="N200" i="1"/>
  <c r="H199" i="1"/>
  <c r="N199" i="1"/>
  <c r="H198" i="1"/>
  <c r="N198" i="1"/>
  <c r="H197" i="1"/>
  <c r="N197" i="1"/>
  <c r="H196" i="1"/>
  <c r="N196" i="1"/>
  <c r="H195" i="1"/>
  <c r="N195" i="1"/>
  <c r="H194" i="1"/>
  <c r="N194" i="1"/>
  <c r="H193" i="1"/>
  <c r="N193" i="1"/>
  <c r="H192" i="1"/>
  <c r="N192" i="1"/>
  <c r="H191" i="1"/>
  <c r="N191" i="1"/>
  <c r="H189" i="1"/>
  <c r="N189" i="1"/>
  <c r="H188" i="1"/>
  <c r="N188" i="1"/>
  <c r="H187" i="1"/>
  <c r="N187" i="1"/>
  <c r="H186" i="1"/>
  <c r="N186" i="1"/>
  <c r="H185" i="1"/>
  <c r="N185" i="1"/>
  <c r="H184" i="1"/>
  <c r="N184" i="1"/>
  <c r="H183" i="1"/>
  <c r="N183" i="1"/>
  <c r="H182" i="1"/>
  <c r="N182" i="1"/>
  <c r="H181" i="1"/>
  <c r="N181" i="1"/>
  <c r="H180" i="1"/>
  <c r="N180" i="1"/>
  <c r="H179" i="1"/>
  <c r="N179" i="1"/>
  <c r="H178" i="1"/>
  <c r="N178" i="1"/>
  <c r="H177" i="1"/>
  <c r="N177" i="1"/>
  <c r="H176" i="1"/>
  <c r="N176" i="1"/>
  <c r="H175" i="1"/>
  <c r="N175" i="1"/>
  <c r="H174" i="1"/>
  <c r="N174" i="1"/>
  <c r="H173" i="1"/>
  <c r="N173" i="1"/>
  <c r="H172" i="1"/>
  <c r="N172" i="1"/>
  <c r="H171" i="1"/>
  <c r="N171" i="1"/>
  <c r="H170" i="1"/>
  <c r="N170" i="1"/>
  <c r="H169" i="1"/>
  <c r="N169" i="1"/>
  <c r="H168" i="1"/>
  <c r="N168" i="1"/>
  <c r="H167" i="1"/>
  <c r="N167" i="1"/>
  <c r="H166" i="1"/>
  <c r="N166" i="1"/>
  <c r="H165" i="1"/>
  <c r="N165" i="1"/>
  <c r="H164" i="1"/>
  <c r="N164" i="1"/>
  <c r="H163" i="1"/>
  <c r="N163" i="1"/>
  <c r="H162" i="1"/>
  <c r="N162" i="1"/>
  <c r="H161" i="1"/>
  <c r="N161" i="1"/>
  <c r="H160" i="1"/>
  <c r="N160" i="1"/>
  <c r="H159" i="1"/>
  <c r="N159" i="1"/>
  <c r="H158" i="1"/>
  <c r="N158" i="1"/>
  <c r="H157" i="1"/>
  <c r="N157" i="1"/>
  <c r="H156" i="1"/>
  <c r="N156" i="1"/>
  <c r="H155" i="1"/>
  <c r="N155" i="1"/>
  <c r="H154" i="1"/>
  <c r="N154" i="1"/>
  <c r="H153" i="1"/>
  <c r="N153" i="1"/>
  <c r="H152" i="1"/>
  <c r="N152" i="1"/>
  <c r="H150" i="1"/>
  <c r="N150" i="1"/>
  <c r="H149" i="1"/>
  <c r="N149" i="1"/>
  <c r="H148" i="1"/>
  <c r="N148" i="1"/>
  <c r="H147" i="1"/>
  <c r="N147" i="1"/>
  <c r="H146" i="1"/>
  <c r="N146" i="1"/>
  <c r="H145" i="1"/>
  <c r="N145" i="1"/>
  <c r="H144" i="1"/>
  <c r="N144" i="1"/>
  <c r="H143" i="1"/>
  <c r="N143" i="1"/>
  <c r="H142" i="1"/>
  <c r="N142" i="1"/>
  <c r="H141" i="1"/>
  <c r="N141" i="1"/>
  <c r="H140" i="1"/>
  <c r="N140" i="1"/>
  <c r="H139" i="1"/>
  <c r="N139" i="1"/>
  <c r="H138" i="1"/>
  <c r="N138" i="1"/>
  <c r="H137" i="1"/>
  <c r="N137" i="1"/>
  <c r="H136" i="1"/>
  <c r="N136" i="1"/>
  <c r="H135" i="1"/>
  <c r="N135" i="1"/>
  <c r="H134" i="1"/>
  <c r="N134" i="1"/>
  <c r="H133" i="1"/>
  <c r="N133" i="1"/>
  <c r="H132" i="1"/>
  <c r="N132" i="1"/>
  <c r="H131" i="1"/>
  <c r="N131" i="1"/>
  <c r="H130" i="1"/>
  <c r="N130" i="1"/>
  <c r="H129" i="1"/>
  <c r="N129" i="1"/>
  <c r="H128" i="1"/>
  <c r="N128" i="1"/>
  <c r="H127" i="1"/>
  <c r="N127" i="1"/>
  <c r="H126" i="1"/>
  <c r="N126" i="1"/>
  <c r="H125" i="1"/>
  <c r="N125" i="1"/>
  <c r="H124" i="1"/>
  <c r="N124" i="1"/>
  <c r="H123" i="1"/>
  <c r="N123" i="1"/>
  <c r="H122" i="1"/>
  <c r="N122" i="1"/>
  <c r="H121" i="1"/>
  <c r="N121" i="1"/>
  <c r="H120" i="1"/>
  <c r="N120" i="1"/>
  <c r="H119" i="1"/>
  <c r="N119" i="1"/>
  <c r="H118" i="1"/>
  <c r="N118" i="1"/>
  <c r="H117" i="1"/>
  <c r="N117" i="1"/>
  <c r="H116" i="1"/>
  <c r="N116" i="1"/>
  <c r="H115" i="1"/>
  <c r="N115" i="1"/>
  <c r="Q212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N114" i="1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D40" i="4"/>
  <c r="H24" i="4"/>
  <c r="Q86" i="6"/>
  <c r="H14" i="5"/>
  <c r="N14" i="5"/>
  <c r="K11" i="3"/>
  <c r="Q11" i="3"/>
  <c r="Q916" i="2"/>
  <c r="E25" i="6"/>
  <c r="N825" i="2"/>
  <c r="Q825" i="2"/>
  <c r="H825" i="2"/>
  <c r="Q691" i="2"/>
  <c r="H691" i="2"/>
  <c r="K691" i="2"/>
  <c r="N691" i="2"/>
  <c r="M40" i="4"/>
  <c r="N80" i="6"/>
  <c r="Q80" i="6"/>
  <c r="N64" i="6"/>
  <c r="Q64" i="6"/>
  <c r="N56" i="6"/>
  <c r="Q56" i="6"/>
  <c r="D25" i="6"/>
  <c r="D108" i="6"/>
  <c r="H940" i="2"/>
  <c r="K940" i="2"/>
  <c r="N940" i="2"/>
  <c r="Q940" i="2"/>
  <c r="D844" i="2"/>
  <c r="K814" i="2"/>
  <c r="H814" i="2"/>
  <c r="N814" i="2"/>
  <c r="Q814" i="2"/>
  <c r="E844" i="2"/>
  <c r="K447" i="2"/>
  <c r="N447" i="2"/>
  <c r="Q447" i="2"/>
  <c r="H447" i="2"/>
  <c r="Q1078" i="2"/>
  <c r="H1078" i="2"/>
  <c r="E1087" i="2"/>
  <c r="K507" i="2"/>
  <c r="N507" i="2"/>
  <c r="Q507" i="2"/>
  <c r="H507" i="2"/>
  <c r="H190" i="1"/>
  <c r="J108" i="6"/>
  <c r="N599" i="2"/>
  <c r="N623" i="2"/>
  <c r="Q12" i="5"/>
  <c r="K11" i="5"/>
  <c r="Q8" i="5"/>
  <c r="K7" i="5"/>
  <c r="K38" i="4"/>
  <c r="E37" i="4"/>
  <c r="Q35" i="4"/>
  <c r="K34" i="4"/>
  <c r="E33" i="4"/>
  <c r="Q31" i="4"/>
  <c r="E29" i="4"/>
  <c r="Q27" i="4"/>
  <c r="Q23" i="4"/>
  <c r="Q19" i="4"/>
  <c r="E17" i="4"/>
  <c r="Q15" i="4"/>
  <c r="Q7" i="4"/>
  <c r="K15" i="3"/>
  <c r="Q15" i="3"/>
  <c r="K7" i="3"/>
  <c r="Q7" i="3"/>
  <c r="N96" i="6"/>
  <c r="Q96" i="6"/>
  <c r="N92" i="6"/>
  <c r="Q92" i="6"/>
  <c r="H83" i="6"/>
  <c r="K83" i="6"/>
  <c r="N83" i="6"/>
  <c r="Q83" i="6"/>
  <c r="H79" i="6"/>
  <c r="K79" i="6"/>
  <c r="N79" i="6"/>
  <c r="Q79" i="6"/>
  <c r="H75" i="6"/>
  <c r="K75" i="6"/>
  <c r="N75" i="6"/>
  <c r="Q75" i="6"/>
  <c r="H71" i="6"/>
  <c r="K71" i="6"/>
  <c r="N71" i="6"/>
  <c r="Q71" i="6"/>
  <c r="H67" i="6"/>
  <c r="K67" i="6"/>
  <c r="N67" i="6"/>
  <c r="Q67" i="6"/>
  <c r="H63" i="6"/>
  <c r="K63" i="6"/>
  <c r="N63" i="6"/>
  <c r="Q63" i="6"/>
  <c r="H59" i="6"/>
  <c r="K59" i="6"/>
  <c r="N59" i="6"/>
  <c r="Q59" i="6"/>
  <c r="H55" i="6"/>
  <c r="K55" i="6"/>
  <c r="N55" i="6"/>
  <c r="Q55" i="6"/>
  <c r="H51" i="6"/>
  <c r="K51" i="6"/>
  <c r="N51" i="6"/>
  <c r="Q51" i="6"/>
  <c r="H47" i="6"/>
  <c r="K47" i="6"/>
  <c r="N47" i="6"/>
  <c r="Q47" i="6"/>
  <c r="H43" i="6"/>
  <c r="K43" i="6"/>
  <c r="N43" i="6"/>
  <c r="Q43" i="6"/>
  <c r="H39" i="6"/>
  <c r="K39" i="6"/>
  <c r="N39" i="6"/>
  <c r="Q39" i="6"/>
  <c r="H35" i="6"/>
  <c r="K35" i="6"/>
  <c r="E86" i="6"/>
  <c r="N86" i="6"/>
  <c r="N35" i="6"/>
  <c r="Q35" i="6"/>
  <c r="K30" i="6"/>
  <c r="Q30" i="6"/>
  <c r="D1087" i="2"/>
  <c r="H1052" i="2"/>
  <c r="K1052" i="2"/>
  <c r="Q1052" i="2"/>
  <c r="E1077" i="2"/>
  <c r="D981" i="2"/>
  <c r="N949" i="2"/>
  <c r="Q949" i="2"/>
  <c r="K949" i="2"/>
  <c r="N853" i="2"/>
  <c r="Q853" i="2"/>
  <c r="K853" i="2"/>
  <c r="N841" i="2"/>
  <c r="Q841" i="2"/>
  <c r="H841" i="2"/>
  <c r="Q731" i="2"/>
  <c r="H731" i="2"/>
  <c r="K731" i="2"/>
  <c r="N731" i="2"/>
  <c r="Q727" i="2"/>
  <c r="N727" i="2"/>
  <c r="K727" i="2"/>
  <c r="H689" i="2"/>
  <c r="K511" i="2"/>
  <c r="N511" i="2"/>
  <c r="Q511" i="2"/>
  <c r="H511" i="2"/>
  <c r="Q472" i="2"/>
  <c r="H472" i="2"/>
  <c r="K472" i="2"/>
  <c r="N472" i="2"/>
  <c r="E76" i="10"/>
  <c r="N76" i="10"/>
  <c r="K26" i="6"/>
  <c r="Q26" i="6"/>
  <c r="Q783" i="2"/>
  <c r="K783" i="2"/>
  <c r="N783" i="2"/>
  <c r="E786" i="2"/>
  <c r="N1009" i="2"/>
  <c r="Q1009" i="2"/>
  <c r="K1009" i="2"/>
  <c r="K660" i="2"/>
  <c r="Q660" i="2"/>
  <c r="K242" i="1"/>
  <c r="N242" i="1"/>
  <c r="Q242" i="1"/>
  <c r="H242" i="1"/>
  <c r="N37" i="3"/>
  <c r="E24" i="4"/>
  <c r="K13" i="3"/>
  <c r="Q13" i="3"/>
  <c r="H100" i="6"/>
  <c r="G108" i="6"/>
  <c r="N68" i="6"/>
  <c r="Q68" i="6"/>
  <c r="N60" i="6"/>
  <c r="Q60" i="6"/>
  <c r="N52" i="6"/>
  <c r="Q52" i="6"/>
  <c r="N44" i="6"/>
  <c r="Q44" i="6"/>
  <c r="N36" i="6"/>
  <c r="Q36" i="6"/>
  <c r="H21" i="3"/>
  <c r="H41" i="3"/>
  <c r="H1028" i="2"/>
  <c r="K1028" i="2"/>
  <c r="Q1028" i="2"/>
  <c r="K678" i="2"/>
  <c r="N678" i="2"/>
  <c r="Q678" i="2"/>
  <c r="N80" i="1"/>
  <c r="Q80" i="1"/>
  <c r="E83" i="1"/>
  <c r="H83" i="1"/>
  <c r="K80" i="1"/>
  <c r="H80" i="1"/>
  <c r="N26" i="6"/>
  <c r="H599" i="2"/>
  <c r="H623" i="2"/>
  <c r="N12" i="5"/>
  <c r="N8" i="5"/>
  <c r="N35" i="4"/>
  <c r="N31" i="4"/>
  <c r="N27" i="4"/>
  <c r="N23" i="4"/>
  <c r="N19" i="4"/>
  <c r="N15" i="4"/>
  <c r="H11" i="4"/>
  <c r="H7" i="4"/>
  <c r="N100" i="6"/>
  <c r="H87" i="6"/>
  <c r="K87" i="6"/>
  <c r="E90" i="6"/>
  <c r="N87" i="6"/>
  <c r="Q87" i="6"/>
  <c r="D86" i="6"/>
  <c r="Q32" i="6"/>
  <c r="N25" i="6"/>
  <c r="Q24" i="6"/>
  <c r="Q16" i="6"/>
  <c r="Q8" i="6"/>
  <c r="Q6" i="6"/>
  <c r="K1074" i="2"/>
  <c r="N1074" i="2"/>
  <c r="Q1074" i="2"/>
  <c r="N913" i="2"/>
  <c r="Q913" i="2"/>
  <c r="K913" i="2"/>
  <c r="H913" i="2"/>
  <c r="H896" i="2"/>
  <c r="K896" i="2"/>
  <c r="N896" i="2"/>
  <c r="Q896" i="2"/>
  <c r="N865" i="2"/>
  <c r="Q865" i="2"/>
  <c r="K865" i="2"/>
  <c r="H856" i="2"/>
  <c r="K856" i="2"/>
  <c r="N856" i="2"/>
  <c r="Q856" i="2"/>
  <c r="N845" i="2"/>
  <c r="Q845" i="2"/>
  <c r="E859" i="2"/>
  <c r="Q859" i="2"/>
  <c r="H845" i="2"/>
  <c r="K845" i="2"/>
  <c r="H916" i="2"/>
  <c r="K916" i="2"/>
  <c r="N829" i="2"/>
  <c r="Q829" i="2"/>
  <c r="K829" i="2"/>
  <c r="H829" i="2"/>
  <c r="Q629" i="2"/>
  <c r="K629" i="2"/>
  <c r="N1085" i="2"/>
  <c r="K1085" i="2"/>
  <c r="H1085" i="2"/>
  <c r="Q1085" i="2"/>
  <c r="N937" i="2"/>
  <c r="Q937" i="2"/>
  <c r="K937" i="2"/>
  <c r="Q719" i="2"/>
  <c r="H719" i="2"/>
  <c r="K719" i="2"/>
  <c r="N719" i="2"/>
  <c r="N314" i="2"/>
  <c r="N60" i="1"/>
  <c r="Q60" i="1"/>
  <c r="K60" i="1"/>
  <c r="H60" i="1"/>
  <c r="E14" i="5"/>
  <c r="Q14" i="5"/>
  <c r="K5" i="3"/>
  <c r="Q5" i="3"/>
  <c r="E45" i="3"/>
  <c r="N84" i="6"/>
  <c r="Q84" i="6"/>
  <c r="N76" i="6"/>
  <c r="Q76" i="6"/>
  <c r="K28" i="6"/>
  <c r="Q28" i="6"/>
  <c r="H828" i="2"/>
  <c r="K828" i="2"/>
  <c r="N828" i="2"/>
  <c r="Q828" i="2"/>
  <c r="K794" i="2"/>
  <c r="N794" i="2"/>
  <c r="Q141" i="2"/>
  <c r="K141" i="2"/>
  <c r="N141" i="2"/>
  <c r="H141" i="2"/>
  <c r="N190" i="1"/>
  <c r="N88" i="6"/>
  <c r="Q88" i="6"/>
  <c r="K34" i="6"/>
  <c r="N5" i="10"/>
  <c r="N21" i="10"/>
  <c r="N29" i="10"/>
  <c r="N37" i="10"/>
  <c r="N45" i="10"/>
  <c r="N53" i="10"/>
  <c r="N61" i="10"/>
  <c r="N69" i="10"/>
  <c r="N11" i="3"/>
  <c r="N23" i="3"/>
  <c r="N27" i="3"/>
  <c r="N39" i="3"/>
  <c r="N43" i="3"/>
  <c r="N660" i="2"/>
  <c r="K12" i="5"/>
  <c r="Q9" i="5"/>
  <c r="K8" i="5"/>
  <c r="Q5" i="5"/>
  <c r="Q36" i="4"/>
  <c r="K35" i="4"/>
  <c r="Q32" i="4"/>
  <c r="K31" i="4"/>
  <c r="Q28" i="4"/>
  <c r="K27" i="4"/>
  <c r="K23" i="4"/>
  <c r="E22" i="4"/>
  <c r="E40" i="4"/>
  <c r="Q20" i="4"/>
  <c r="K19" i="4"/>
  <c r="Q16" i="4"/>
  <c r="K15" i="4"/>
  <c r="E14" i="4"/>
  <c r="Q12" i="4"/>
  <c r="Q8" i="4"/>
  <c r="K9" i="3"/>
  <c r="Q9" i="3"/>
  <c r="Q69" i="10"/>
  <c r="Q61" i="10"/>
  <c r="Q53" i="10"/>
  <c r="Q45" i="10"/>
  <c r="Q37" i="10"/>
  <c r="Q29" i="10"/>
  <c r="Q21" i="10"/>
  <c r="Q13" i="10"/>
  <c r="Q5" i="10"/>
  <c r="N104" i="6"/>
  <c r="H99" i="6"/>
  <c r="K99" i="6"/>
  <c r="N99" i="6"/>
  <c r="Q99" i="6"/>
  <c r="H95" i="6"/>
  <c r="K95" i="6"/>
  <c r="N95" i="6"/>
  <c r="Q95" i="6"/>
  <c r="H91" i="6"/>
  <c r="K91" i="6"/>
  <c r="N91" i="6"/>
  <c r="Q91" i="6"/>
  <c r="D90" i="6"/>
  <c r="E32" i="6"/>
  <c r="K32" i="6"/>
  <c r="L108" i="6"/>
  <c r="D1050" i="2"/>
  <c r="N909" i="2"/>
  <c r="Q909" i="2"/>
  <c r="H909" i="2"/>
  <c r="H868" i="2"/>
  <c r="K868" i="2"/>
  <c r="N868" i="2"/>
  <c r="Q868" i="2"/>
  <c r="N861" i="2"/>
  <c r="Q861" i="2"/>
  <c r="H861" i="2"/>
  <c r="D859" i="2"/>
  <c r="N786" i="2"/>
  <c r="Q767" i="2"/>
  <c r="N767" i="2"/>
  <c r="H767" i="2"/>
  <c r="K767" i="2"/>
  <c r="Q531" i="2"/>
  <c r="K531" i="2"/>
  <c r="N531" i="2"/>
  <c r="H629" i="2"/>
  <c r="D76" i="10"/>
  <c r="K332" i="2"/>
  <c r="N332" i="2"/>
  <c r="Q332" i="2"/>
  <c r="H332" i="2"/>
  <c r="Q205" i="2"/>
  <c r="K205" i="2"/>
  <c r="N205" i="2"/>
  <c r="H205" i="2"/>
  <c r="N21" i="3"/>
  <c r="N72" i="6"/>
  <c r="Q72" i="6"/>
  <c r="N48" i="6"/>
  <c r="Q48" i="6"/>
  <c r="N40" i="6"/>
  <c r="Q40" i="6"/>
  <c r="N1025" i="2"/>
  <c r="Q1025" i="2"/>
  <c r="K1025" i="2"/>
  <c r="H1012" i="2"/>
  <c r="K1012" i="2"/>
  <c r="Q1012" i="2"/>
  <c r="N929" i="2"/>
  <c r="Q929" i="2"/>
  <c r="H929" i="2"/>
  <c r="K929" i="2"/>
  <c r="H832" i="2"/>
  <c r="K832" i="2"/>
  <c r="N832" i="2"/>
  <c r="Q832" i="2"/>
  <c r="K129" i="2"/>
  <c r="Q129" i="2"/>
  <c r="H5" i="3"/>
  <c r="H13" i="3"/>
  <c r="H25" i="3"/>
  <c r="H37" i="3"/>
  <c r="N90" i="6"/>
  <c r="Q416" i="2"/>
  <c r="N416" i="2"/>
  <c r="K416" i="2"/>
  <c r="E514" i="2"/>
  <c r="H416" i="2"/>
  <c r="K190" i="1"/>
  <c r="E215" i="1"/>
  <c r="H26" i="6"/>
  <c r="N13" i="10"/>
  <c r="N10" i="6"/>
  <c r="N18" i="6"/>
  <c r="H5" i="10"/>
  <c r="H13" i="10"/>
  <c r="H21" i="10"/>
  <c r="H29" i="10"/>
  <c r="H37" i="10"/>
  <c r="H45" i="10"/>
  <c r="H53" i="10"/>
  <c r="H61" i="10"/>
  <c r="H69" i="10"/>
  <c r="H11" i="3"/>
  <c r="H23" i="3"/>
  <c r="H27" i="3"/>
  <c r="H39" i="3"/>
  <c r="H43" i="3"/>
  <c r="H660" i="2"/>
  <c r="Q37" i="3"/>
  <c r="Q21" i="3"/>
  <c r="K5" i="10"/>
  <c r="H103" i="6"/>
  <c r="K103" i="6"/>
  <c r="N103" i="6"/>
  <c r="Q103" i="6"/>
  <c r="Q10" i="6"/>
  <c r="E9" i="6"/>
  <c r="K9" i="6"/>
  <c r="H912" i="2"/>
  <c r="K912" i="2"/>
  <c r="N912" i="2"/>
  <c r="Q912" i="2"/>
  <c r="K802" i="2"/>
  <c r="H802" i="2"/>
  <c r="N802" i="2"/>
  <c r="Q802" i="2"/>
  <c r="D809" i="2"/>
  <c r="H783" i="2"/>
  <c r="K750" i="2"/>
  <c r="N750" i="2"/>
  <c r="Q750" i="2"/>
  <c r="Q671" i="2"/>
  <c r="H671" i="2"/>
  <c r="K671" i="2"/>
  <c r="N671" i="2"/>
  <c r="K658" i="2"/>
  <c r="Q658" i="2"/>
  <c r="K623" i="2"/>
  <c r="Q599" i="2"/>
  <c r="Q74" i="10"/>
  <c r="Q72" i="10"/>
  <c r="Q70" i="10"/>
  <c r="Q68" i="10"/>
  <c r="Q66" i="10"/>
  <c r="Q64" i="10"/>
  <c r="Q62" i="10"/>
  <c r="Q60" i="10"/>
  <c r="Q58" i="10"/>
  <c r="Q56" i="10"/>
  <c r="Q54" i="10"/>
  <c r="Q52" i="10"/>
  <c r="Q50" i="10"/>
  <c r="Q48" i="10"/>
  <c r="Q46" i="10"/>
  <c r="Q44" i="10"/>
  <c r="Q42" i="10"/>
  <c r="Q40" i="10"/>
  <c r="Q38" i="10"/>
  <c r="Q36" i="10"/>
  <c r="Q34" i="10"/>
  <c r="Q32" i="10"/>
  <c r="Q30" i="10"/>
  <c r="Q28" i="10"/>
  <c r="Q26" i="10"/>
  <c r="Q24" i="10"/>
  <c r="Q22" i="10"/>
  <c r="Q20" i="10"/>
  <c r="Q18" i="10"/>
  <c r="Q16" i="10"/>
  <c r="Q14" i="10"/>
  <c r="Q12" i="10"/>
  <c r="Q10" i="10"/>
  <c r="Q8" i="10"/>
  <c r="Q6" i="10"/>
  <c r="K98" i="6"/>
  <c r="K94" i="6"/>
  <c r="K82" i="6"/>
  <c r="K78" i="6"/>
  <c r="K74" i="6"/>
  <c r="K70" i="6"/>
  <c r="K66" i="6"/>
  <c r="K62" i="6"/>
  <c r="K58" i="6"/>
  <c r="K54" i="6"/>
  <c r="K50" i="6"/>
  <c r="K46" i="6"/>
  <c r="K42" i="6"/>
  <c r="K38" i="6"/>
  <c r="Q23" i="6"/>
  <c r="Q21" i="6"/>
  <c r="Q19" i="6"/>
  <c r="Q17" i="6"/>
  <c r="Q15" i="6"/>
  <c r="Q13" i="6"/>
  <c r="Q11" i="6"/>
  <c r="H1084" i="2"/>
  <c r="N1084" i="2"/>
  <c r="N1075" i="2"/>
  <c r="N1061" i="2"/>
  <c r="Q1061" i="2"/>
  <c r="H1061" i="2"/>
  <c r="K1061" i="2"/>
  <c r="H1024" i="2"/>
  <c r="K1024" i="2"/>
  <c r="Q1024" i="2"/>
  <c r="E1050" i="2"/>
  <c r="N989" i="2"/>
  <c r="Q989" i="2"/>
  <c r="K989" i="2"/>
  <c r="H952" i="2"/>
  <c r="K952" i="2"/>
  <c r="N952" i="2"/>
  <c r="Q952" i="2"/>
  <c r="N881" i="2"/>
  <c r="Q881" i="2"/>
  <c r="K881" i="2"/>
  <c r="H864" i="2"/>
  <c r="K864" i="2"/>
  <c r="N864" i="2"/>
  <c r="Q864" i="2"/>
  <c r="H848" i="2"/>
  <c r="K848" i="2"/>
  <c r="N848" i="2"/>
  <c r="Q848" i="2"/>
  <c r="K757" i="2"/>
  <c r="K698" i="2"/>
  <c r="N698" i="2"/>
  <c r="Q698" i="2"/>
  <c r="K662" i="2"/>
  <c r="N662" i="2"/>
  <c r="Q662" i="2"/>
  <c r="H662" i="2"/>
  <c r="K613" i="2"/>
  <c r="K475" i="2"/>
  <c r="N475" i="2"/>
  <c r="Q475" i="2"/>
  <c r="H475" i="2"/>
  <c r="Q452" i="2"/>
  <c r="N452" i="2"/>
  <c r="K452" i="2"/>
  <c r="Q189" i="2"/>
  <c r="H189" i="2"/>
  <c r="K189" i="2"/>
  <c r="N189" i="2"/>
  <c r="K144" i="2"/>
  <c r="N144" i="2"/>
  <c r="Q144" i="2"/>
  <c r="H144" i="2"/>
  <c r="Q66" i="2"/>
  <c r="K66" i="2"/>
  <c r="N1057" i="2"/>
  <c r="Q1057" i="2"/>
  <c r="H1057" i="2"/>
  <c r="N1037" i="2"/>
  <c r="Q1037" i="2"/>
  <c r="H1037" i="2"/>
  <c r="K1037" i="2"/>
  <c r="H1016" i="2"/>
  <c r="K1016" i="2"/>
  <c r="Q1016" i="2"/>
  <c r="E1022" i="2"/>
  <c r="N1016" i="2"/>
  <c r="H1008" i="2"/>
  <c r="K1008" i="2"/>
  <c r="E1015" i="2"/>
  <c r="Q1008" i="2"/>
  <c r="H992" i="2"/>
  <c r="K992" i="2"/>
  <c r="N992" i="2"/>
  <c r="Q992" i="2"/>
  <c r="N985" i="2"/>
  <c r="Q985" i="2"/>
  <c r="H985" i="2"/>
  <c r="N973" i="2"/>
  <c r="Q973" i="2"/>
  <c r="H973" i="2"/>
  <c r="K973" i="2"/>
  <c r="N965" i="2"/>
  <c r="Q965" i="2"/>
  <c r="K965" i="2"/>
  <c r="H948" i="2"/>
  <c r="K948" i="2"/>
  <c r="E971" i="2"/>
  <c r="N948" i="2"/>
  <c r="Q948" i="2"/>
  <c r="H932" i="2"/>
  <c r="K932" i="2"/>
  <c r="N932" i="2"/>
  <c r="Q932" i="2"/>
  <c r="H884" i="2"/>
  <c r="K884" i="2"/>
  <c r="N884" i="2"/>
  <c r="Q884" i="2"/>
  <c r="N877" i="2"/>
  <c r="Q877" i="2"/>
  <c r="H877" i="2"/>
  <c r="Q807" i="2"/>
  <c r="N807" i="2"/>
  <c r="K807" i="2"/>
  <c r="D689" i="2"/>
  <c r="K479" i="2"/>
  <c r="N479" i="2"/>
  <c r="Q479" i="2"/>
  <c r="H479" i="2"/>
  <c r="Q464" i="2"/>
  <c r="K464" i="2"/>
  <c r="N464" i="2"/>
  <c r="K160" i="2"/>
  <c r="N160" i="2"/>
  <c r="Q160" i="2"/>
  <c r="H160" i="2"/>
  <c r="H1087" i="2"/>
  <c r="Q1075" i="2"/>
  <c r="H1075" i="2"/>
  <c r="H1064" i="2"/>
  <c r="K1064" i="2"/>
  <c r="Q1064" i="2"/>
  <c r="N1064" i="2"/>
  <c r="H1060" i="2"/>
  <c r="K1060" i="2"/>
  <c r="Q1060" i="2"/>
  <c r="N1060" i="2"/>
  <c r="N1033" i="2"/>
  <c r="Q1033" i="2"/>
  <c r="H1033" i="2"/>
  <c r="D1022" i="2"/>
  <c r="H988" i="2"/>
  <c r="K988" i="2"/>
  <c r="N988" i="2"/>
  <c r="Q988" i="2"/>
  <c r="H968" i="2"/>
  <c r="K968" i="2"/>
  <c r="N968" i="2"/>
  <c r="Q968" i="2"/>
  <c r="N961" i="2"/>
  <c r="Q961" i="2"/>
  <c r="H961" i="2"/>
  <c r="D971" i="2"/>
  <c r="N921" i="2"/>
  <c r="Q921" i="2"/>
  <c r="K921" i="2"/>
  <c r="N897" i="2"/>
  <c r="Q897" i="2"/>
  <c r="K897" i="2"/>
  <c r="H880" i="2"/>
  <c r="K880" i="2"/>
  <c r="N880" i="2"/>
  <c r="Q880" i="2"/>
  <c r="D916" i="2"/>
  <c r="N844" i="2"/>
  <c r="Q771" i="2"/>
  <c r="N771" i="2"/>
  <c r="K771" i="2"/>
  <c r="E689" i="2"/>
  <c r="K656" i="2"/>
  <c r="Q656" i="2"/>
  <c r="Q504" i="2"/>
  <c r="K504" i="2"/>
  <c r="N504" i="2"/>
  <c r="K392" i="2"/>
  <c r="H392" i="2"/>
  <c r="Q392" i="2"/>
  <c r="N392" i="2"/>
  <c r="Q221" i="2"/>
  <c r="N221" i="2"/>
  <c r="K221" i="2"/>
  <c r="Q213" i="2"/>
  <c r="H213" i="2"/>
  <c r="K213" i="2"/>
  <c r="N213" i="2"/>
  <c r="H1040" i="2"/>
  <c r="K1040" i="2"/>
  <c r="Q1040" i="2"/>
  <c r="N1040" i="2"/>
  <c r="H1036" i="2"/>
  <c r="K1036" i="2"/>
  <c r="Q1036" i="2"/>
  <c r="N1036" i="2"/>
  <c r="Q1015" i="2"/>
  <c r="N997" i="2"/>
  <c r="Q997" i="2"/>
  <c r="H997" i="2"/>
  <c r="K997" i="2"/>
  <c r="N981" i="2"/>
  <c r="H976" i="2"/>
  <c r="K976" i="2"/>
  <c r="N976" i="2"/>
  <c r="Q976" i="2"/>
  <c r="H964" i="2"/>
  <c r="K964" i="2"/>
  <c r="N964" i="2"/>
  <c r="Q964" i="2"/>
  <c r="N945" i="2"/>
  <c r="Q945" i="2"/>
  <c r="H945" i="2"/>
  <c r="K945" i="2"/>
  <c r="H924" i="2"/>
  <c r="K924" i="2"/>
  <c r="N924" i="2"/>
  <c r="Q924" i="2"/>
  <c r="H900" i="2"/>
  <c r="K900" i="2"/>
  <c r="N900" i="2"/>
  <c r="Q900" i="2"/>
  <c r="N893" i="2"/>
  <c r="Q893" i="2"/>
  <c r="H893" i="2"/>
  <c r="Q775" i="2"/>
  <c r="H775" i="2"/>
  <c r="K775" i="2"/>
  <c r="N775" i="2"/>
  <c r="Q751" i="2"/>
  <c r="H751" i="2"/>
  <c r="K751" i="2"/>
  <c r="N751" i="2"/>
  <c r="Q707" i="2"/>
  <c r="K707" i="2"/>
  <c r="Q675" i="2"/>
  <c r="K675" i="2"/>
  <c r="N675" i="2"/>
  <c r="Q597" i="2"/>
  <c r="K597" i="2"/>
  <c r="K443" i="2"/>
  <c r="N443" i="2"/>
  <c r="Q443" i="2"/>
  <c r="H443" i="2"/>
  <c r="Q257" i="2"/>
  <c r="N257" i="2"/>
  <c r="H257" i="2"/>
  <c r="K257" i="2"/>
  <c r="Q249" i="2"/>
  <c r="H249" i="2"/>
  <c r="K249" i="2"/>
  <c r="N249" i="2"/>
  <c r="Q1076" i="2"/>
  <c r="H1072" i="2"/>
  <c r="K1072" i="2"/>
  <c r="N1069" i="2"/>
  <c r="Q1069" i="2"/>
  <c r="H1048" i="2"/>
  <c r="K1048" i="2"/>
  <c r="Q1048" i="2"/>
  <c r="N1045" i="2"/>
  <c r="Q1045" i="2"/>
  <c r="N1021" i="2"/>
  <c r="Q1021" i="2"/>
  <c r="H996" i="2"/>
  <c r="K996" i="2"/>
  <c r="N996" i="2"/>
  <c r="Q996" i="2"/>
  <c r="H981" i="2"/>
  <c r="H972" i="2"/>
  <c r="K972" i="2"/>
  <c r="N972" i="2"/>
  <c r="Q972" i="2"/>
  <c r="H944" i="2"/>
  <c r="K944" i="2"/>
  <c r="N944" i="2"/>
  <c r="Q944" i="2"/>
  <c r="N941" i="2"/>
  <c r="Q941" i="2"/>
  <c r="H928" i="2"/>
  <c r="K928" i="2"/>
  <c r="N928" i="2"/>
  <c r="Q928" i="2"/>
  <c r="N925" i="2"/>
  <c r="Q925" i="2"/>
  <c r="N916" i="2"/>
  <c r="N857" i="2"/>
  <c r="Q857" i="2"/>
  <c r="Q844" i="2"/>
  <c r="H796" i="2"/>
  <c r="N796" i="2"/>
  <c r="Q796" i="2"/>
  <c r="Q791" i="2"/>
  <c r="N791" i="2"/>
  <c r="Q747" i="2"/>
  <c r="N747" i="2"/>
  <c r="Q711" i="2"/>
  <c r="K711" i="2"/>
  <c r="N711" i="2"/>
  <c r="K682" i="2"/>
  <c r="N682" i="2"/>
  <c r="Q682" i="2"/>
  <c r="H682" i="2"/>
  <c r="Q313" i="2"/>
  <c r="N313" i="2"/>
  <c r="K313" i="2"/>
  <c r="H313" i="2"/>
  <c r="Q305" i="2"/>
  <c r="H305" i="2"/>
  <c r="K305" i="2"/>
  <c r="N305" i="2"/>
  <c r="Q157" i="2"/>
  <c r="K157" i="2"/>
  <c r="N157" i="2"/>
  <c r="H157" i="2"/>
  <c r="Q247" i="1"/>
  <c r="K247" i="1"/>
  <c r="N247" i="1"/>
  <c r="H1073" i="2"/>
  <c r="H1068" i="2"/>
  <c r="K1068" i="2"/>
  <c r="Q1068" i="2"/>
  <c r="N1065" i="2"/>
  <c r="Q1065" i="2"/>
  <c r="H1044" i="2"/>
  <c r="K1044" i="2"/>
  <c r="Q1044" i="2"/>
  <c r="N1041" i="2"/>
  <c r="Q1041" i="2"/>
  <c r="H1020" i="2"/>
  <c r="K1020" i="2"/>
  <c r="Q1020" i="2"/>
  <c r="N1017" i="2"/>
  <c r="Q1017" i="2"/>
  <c r="H1004" i="2"/>
  <c r="K1004" i="2"/>
  <c r="N1004" i="2"/>
  <c r="Q1004" i="2"/>
  <c r="N1001" i="2"/>
  <c r="Q1001" i="2"/>
  <c r="H984" i="2"/>
  <c r="K984" i="2"/>
  <c r="N984" i="2"/>
  <c r="Q984" i="2"/>
  <c r="E994" i="2"/>
  <c r="Q994" i="2"/>
  <c r="H960" i="2"/>
  <c r="K960" i="2"/>
  <c r="N960" i="2"/>
  <c r="Q960" i="2"/>
  <c r="N957" i="2"/>
  <c r="Q957" i="2"/>
  <c r="H908" i="2"/>
  <c r="K908" i="2"/>
  <c r="N908" i="2"/>
  <c r="Q908" i="2"/>
  <c r="N905" i="2"/>
  <c r="Q905" i="2"/>
  <c r="H892" i="2"/>
  <c r="K892" i="2"/>
  <c r="N892" i="2"/>
  <c r="Q892" i="2"/>
  <c r="N889" i="2"/>
  <c r="Q889" i="2"/>
  <c r="H876" i="2"/>
  <c r="K876" i="2"/>
  <c r="N876" i="2"/>
  <c r="Q876" i="2"/>
  <c r="N873" i="2"/>
  <c r="Q873" i="2"/>
  <c r="H860" i="2"/>
  <c r="K860" i="2"/>
  <c r="N860" i="2"/>
  <c r="Q860" i="2"/>
  <c r="H840" i="2"/>
  <c r="K840" i="2"/>
  <c r="N840" i="2"/>
  <c r="Q840" i="2"/>
  <c r="N837" i="2"/>
  <c r="Q837" i="2"/>
  <c r="H824" i="2"/>
  <c r="K824" i="2"/>
  <c r="N824" i="2"/>
  <c r="Q824" i="2"/>
  <c r="N821" i="2"/>
  <c r="Q821" i="2"/>
  <c r="H812" i="2"/>
  <c r="Q812" i="2"/>
  <c r="Q799" i="2"/>
  <c r="N799" i="2"/>
  <c r="K754" i="2"/>
  <c r="N754" i="2"/>
  <c r="Q754" i="2"/>
  <c r="K714" i="2"/>
  <c r="N714" i="2"/>
  <c r="Q714" i="2"/>
  <c r="D587" i="2"/>
  <c r="Q523" i="2"/>
  <c r="K523" i="2"/>
  <c r="N523" i="2"/>
  <c r="Q496" i="2"/>
  <c r="K496" i="2"/>
  <c r="N496" i="2"/>
  <c r="Q484" i="2"/>
  <c r="N484" i="2"/>
  <c r="Q476" i="2"/>
  <c r="H476" i="2"/>
  <c r="K476" i="2"/>
  <c r="N476" i="2"/>
  <c r="K455" i="2"/>
  <c r="N455" i="2"/>
  <c r="Q455" i="2"/>
  <c r="Q444" i="2"/>
  <c r="H444" i="2"/>
  <c r="K444" i="2"/>
  <c r="N444" i="2"/>
  <c r="K427" i="2"/>
  <c r="N427" i="2"/>
  <c r="Q427" i="2"/>
  <c r="H425" i="2"/>
  <c r="Q425" i="2"/>
  <c r="D514" i="2"/>
  <c r="Q349" i="2"/>
  <c r="N349" i="2"/>
  <c r="K349" i="2"/>
  <c r="K224" i="2"/>
  <c r="N224" i="2"/>
  <c r="Q224" i="2"/>
  <c r="Q173" i="2"/>
  <c r="K173" i="2"/>
  <c r="N173" i="2"/>
  <c r="H1056" i="2"/>
  <c r="K1056" i="2"/>
  <c r="Q1056" i="2"/>
  <c r="N1053" i="2"/>
  <c r="Q1053" i="2"/>
  <c r="H1032" i="2"/>
  <c r="K1032" i="2"/>
  <c r="Q1032" i="2"/>
  <c r="N1029" i="2"/>
  <c r="Q1029" i="2"/>
  <c r="N1013" i="2"/>
  <c r="Q1013" i="2"/>
  <c r="D994" i="2"/>
  <c r="H980" i="2"/>
  <c r="K980" i="2"/>
  <c r="N980" i="2"/>
  <c r="Q980" i="2"/>
  <c r="N977" i="2"/>
  <c r="Q977" i="2"/>
  <c r="H936" i="2"/>
  <c r="K936" i="2"/>
  <c r="N936" i="2"/>
  <c r="Q936" i="2"/>
  <c r="N933" i="2"/>
  <c r="Q933" i="2"/>
  <c r="H920" i="2"/>
  <c r="K920" i="2"/>
  <c r="N920" i="2"/>
  <c r="Q920" i="2"/>
  <c r="N917" i="2"/>
  <c r="Q917" i="2"/>
  <c r="E946" i="2"/>
  <c r="H852" i="2"/>
  <c r="K852" i="2"/>
  <c r="N852" i="2"/>
  <c r="Q852" i="2"/>
  <c r="N849" i="2"/>
  <c r="Q849" i="2"/>
  <c r="H804" i="2"/>
  <c r="N804" i="2"/>
  <c r="Q804" i="2"/>
  <c r="K774" i="2"/>
  <c r="N774" i="2"/>
  <c r="Q774" i="2"/>
  <c r="K758" i="2"/>
  <c r="E769" i="2"/>
  <c r="N758" i="2"/>
  <c r="Q758" i="2"/>
  <c r="K730" i="2"/>
  <c r="N730" i="2"/>
  <c r="Q730" i="2"/>
  <c r="K718" i="2"/>
  <c r="N718" i="2"/>
  <c r="Q718" i="2"/>
  <c r="E720" i="2"/>
  <c r="K720" i="2"/>
  <c r="Q695" i="2"/>
  <c r="K695" i="2"/>
  <c r="N695" i="2"/>
  <c r="K666" i="2"/>
  <c r="N666" i="2"/>
  <c r="Q666" i="2"/>
  <c r="H666" i="2"/>
  <c r="D655" i="2"/>
  <c r="E632" i="2"/>
  <c r="Q589" i="2"/>
  <c r="Q508" i="2"/>
  <c r="H508" i="2"/>
  <c r="K508" i="2"/>
  <c r="N508" i="2"/>
  <c r="K487" i="2"/>
  <c r="N487" i="2"/>
  <c r="Q487" i="2"/>
  <c r="K467" i="2"/>
  <c r="N467" i="2"/>
  <c r="Q467" i="2"/>
  <c r="H421" i="2"/>
  <c r="N421" i="2"/>
  <c r="Q421" i="2"/>
  <c r="Q365" i="2"/>
  <c r="K314" i="2"/>
  <c r="K176" i="2"/>
  <c r="N176" i="2"/>
  <c r="Q176" i="2"/>
  <c r="H176" i="2"/>
  <c r="N1049" i="2"/>
  <c r="Q1049" i="2"/>
  <c r="K1005" i="2"/>
  <c r="Q1000" i="2"/>
  <c r="N993" i="2"/>
  <c r="Q993" i="2"/>
  <c r="N969" i="2"/>
  <c r="Q969" i="2"/>
  <c r="H956" i="2"/>
  <c r="K956" i="2"/>
  <c r="N956" i="2"/>
  <c r="Q956" i="2"/>
  <c r="N953" i="2"/>
  <c r="Q953" i="2"/>
  <c r="D946" i="2"/>
  <c r="H904" i="2"/>
  <c r="K904" i="2"/>
  <c r="N904" i="2"/>
  <c r="Q904" i="2"/>
  <c r="N901" i="2"/>
  <c r="Q901" i="2"/>
  <c r="H888" i="2"/>
  <c r="K888" i="2"/>
  <c r="N888" i="2"/>
  <c r="Q888" i="2"/>
  <c r="N885" i="2"/>
  <c r="Q885" i="2"/>
  <c r="H872" i="2"/>
  <c r="K872" i="2"/>
  <c r="N872" i="2"/>
  <c r="Q872" i="2"/>
  <c r="N869" i="2"/>
  <c r="Q869" i="2"/>
  <c r="H836" i="2"/>
  <c r="K836" i="2"/>
  <c r="N836" i="2"/>
  <c r="Q836" i="2"/>
  <c r="N833" i="2"/>
  <c r="Q833" i="2"/>
  <c r="H820" i="2"/>
  <c r="K820" i="2"/>
  <c r="N820" i="2"/>
  <c r="Q820" i="2"/>
  <c r="K778" i="2"/>
  <c r="Q778" i="2"/>
  <c r="N778" i="2"/>
  <c r="D757" i="2"/>
  <c r="K734" i="2"/>
  <c r="N734" i="2"/>
  <c r="Q734" i="2"/>
  <c r="Q723" i="2"/>
  <c r="K723" i="2"/>
  <c r="N723" i="2"/>
  <c r="K702" i="2"/>
  <c r="N702" i="2"/>
  <c r="Q702" i="2"/>
  <c r="H702" i="2"/>
  <c r="D632" i="2"/>
  <c r="K526" i="2"/>
  <c r="N526" i="2"/>
  <c r="Q526" i="2"/>
  <c r="K499" i="2"/>
  <c r="N499" i="2"/>
  <c r="Q499" i="2"/>
  <c r="N408" i="2"/>
  <c r="K399" i="2"/>
  <c r="H399" i="2"/>
  <c r="N399" i="2"/>
  <c r="Q399" i="2"/>
  <c r="H397" i="2"/>
  <c r="Q397" i="2"/>
  <c r="N397" i="2"/>
  <c r="Q389" i="2"/>
  <c r="K389" i="2"/>
  <c r="H389" i="2"/>
  <c r="N389" i="2"/>
  <c r="K808" i="2"/>
  <c r="K800" i="2"/>
  <c r="H779" i="2"/>
  <c r="K722" i="2"/>
  <c r="N722" i="2"/>
  <c r="Q722" i="2"/>
  <c r="E724" i="2"/>
  <c r="H724" i="2"/>
  <c r="K710" i="2"/>
  <c r="N710" i="2"/>
  <c r="Q710" i="2"/>
  <c r="H703" i="2"/>
  <c r="K694" i="2"/>
  <c r="N694" i="2"/>
  <c r="Q694" i="2"/>
  <c r="H683" i="2"/>
  <c r="K674" i="2"/>
  <c r="N674" i="2"/>
  <c r="Q674" i="2"/>
  <c r="H667" i="2"/>
  <c r="K522" i="2"/>
  <c r="N522" i="2"/>
  <c r="Q522" i="2"/>
  <c r="K495" i="2"/>
  <c r="N495" i="2"/>
  <c r="Q495" i="2"/>
  <c r="H480" i="2"/>
  <c r="K463" i="2"/>
  <c r="N463" i="2"/>
  <c r="Q463" i="2"/>
  <c r="N434" i="2"/>
  <c r="Q434" i="2"/>
  <c r="K388" i="2"/>
  <c r="H388" i="2"/>
  <c r="N388" i="2"/>
  <c r="E411" i="2"/>
  <c r="D411" i="2"/>
  <c r="Q266" i="2"/>
  <c r="K260" i="2"/>
  <c r="N260" i="2"/>
  <c r="Q260" i="2"/>
  <c r="K252" i="2"/>
  <c r="N252" i="2"/>
  <c r="Q252" i="2"/>
  <c r="H252" i="2"/>
  <c r="K248" i="2"/>
  <c r="N248" i="2"/>
  <c r="Q248" i="2"/>
  <c r="K84" i="2"/>
  <c r="Q84" i="2"/>
  <c r="K44" i="2"/>
  <c r="Q44" i="2"/>
  <c r="E109" i="2"/>
  <c r="Q787" i="2"/>
  <c r="E809" i="2"/>
  <c r="K809" i="2"/>
  <c r="K770" i="2"/>
  <c r="N770" i="2"/>
  <c r="Q770" i="2"/>
  <c r="K766" i="2"/>
  <c r="N766" i="2"/>
  <c r="Q766" i="2"/>
  <c r="K746" i="2"/>
  <c r="N746" i="2"/>
  <c r="Q746" i="2"/>
  <c r="K726" i="2"/>
  <c r="E741" i="2"/>
  <c r="H741" i="2"/>
  <c r="N726" i="2"/>
  <c r="Q726" i="2"/>
  <c r="E655" i="2"/>
  <c r="K483" i="2"/>
  <c r="N483" i="2"/>
  <c r="Q483" i="2"/>
  <c r="K451" i="2"/>
  <c r="N451" i="2"/>
  <c r="Q451" i="2"/>
  <c r="H437" i="2"/>
  <c r="N437" i="2"/>
  <c r="Q437" i="2"/>
  <c r="N430" i="2"/>
  <c r="H430" i="2"/>
  <c r="K430" i="2"/>
  <c r="Q430" i="2"/>
  <c r="K424" i="2"/>
  <c r="N424" i="2"/>
  <c r="Q424" i="2"/>
  <c r="K407" i="2"/>
  <c r="H407" i="2"/>
  <c r="N407" i="2"/>
  <c r="Q407" i="2"/>
  <c r="H394" i="2"/>
  <c r="K394" i="2"/>
  <c r="N394" i="2"/>
  <c r="Q394" i="2"/>
  <c r="Q347" i="2"/>
  <c r="K296" i="2"/>
  <c r="N296" i="2"/>
  <c r="Q296" i="2"/>
  <c r="H296" i="2"/>
  <c r="D300" i="2"/>
  <c r="H256" i="1"/>
  <c r="K790" i="2"/>
  <c r="Q790" i="2"/>
  <c r="N720" i="2"/>
  <c r="K706" i="2"/>
  <c r="N706" i="2"/>
  <c r="Q706" i="2"/>
  <c r="K690" i="2"/>
  <c r="N690" i="2"/>
  <c r="Q690" i="2"/>
  <c r="E716" i="2"/>
  <c r="K716" i="2"/>
  <c r="K686" i="2"/>
  <c r="N686" i="2"/>
  <c r="Q686" i="2"/>
  <c r="K670" i="2"/>
  <c r="N670" i="2"/>
  <c r="Q670" i="2"/>
  <c r="E587" i="2"/>
  <c r="E566" i="2"/>
  <c r="K530" i="2"/>
  <c r="N530" i="2"/>
  <c r="Q530" i="2"/>
  <c r="D566" i="2"/>
  <c r="K503" i="2"/>
  <c r="N503" i="2"/>
  <c r="Q503" i="2"/>
  <c r="K471" i="2"/>
  <c r="N471" i="2"/>
  <c r="Q471" i="2"/>
  <c r="H413" i="2"/>
  <c r="N413" i="2"/>
  <c r="Q413" i="2"/>
  <c r="H405" i="2"/>
  <c r="Q405" i="2"/>
  <c r="Q281" i="2"/>
  <c r="N281" i="2"/>
  <c r="Q273" i="2"/>
  <c r="K273" i="2"/>
  <c r="E300" i="2"/>
  <c r="N273" i="2"/>
  <c r="N266" i="2"/>
  <c r="H207" i="2"/>
  <c r="K184" i="2"/>
  <c r="N184" i="2"/>
  <c r="Q184" i="2"/>
  <c r="Q181" i="2"/>
  <c r="N181" i="2"/>
  <c r="K122" i="2"/>
  <c r="Q122" i="2"/>
  <c r="Q786" i="2"/>
  <c r="H769" i="2"/>
  <c r="K762" i="2"/>
  <c r="N762" i="2"/>
  <c r="Q762" i="2"/>
  <c r="K742" i="2"/>
  <c r="E757" i="2"/>
  <c r="N742" i="2"/>
  <c r="Q742" i="2"/>
  <c r="K738" i="2"/>
  <c r="N738" i="2"/>
  <c r="Q738" i="2"/>
  <c r="D716" i="2"/>
  <c r="K518" i="2"/>
  <c r="N518" i="2"/>
  <c r="Q518" i="2"/>
  <c r="K491" i="2"/>
  <c r="N491" i="2"/>
  <c r="Q491" i="2"/>
  <c r="K459" i="2"/>
  <c r="N459" i="2"/>
  <c r="Q459" i="2"/>
  <c r="K440" i="2"/>
  <c r="N440" i="2"/>
  <c r="Q440" i="2"/>
  <c r="D382" i="2"/>
  <c r="N300" i="2"/>
  <c r="K288" i="2"/>
  <c r="N288" i="2"/>
  <c r="Q288" i="2"/>
  <c r="H288" i="2"/>
  <c r="K284" i="2"/>
  <c r="N284" i="2"/>
  <c r="Q284" i="2"/>
  <c r="K116" i="2"/>
  <c r="Q116" i="2"/>
  <c r="K111" i="2"/>
  <c r="E165" i="2"/>
  <c r="K165" i="2"/>
  <c r="N109" i="2"/>
  <c r="N661" i="2"/>
  <c r="Q630" i="2"/>
  <c r="Q628" i="2"/>
  <c r="Q626" i="2"/>
  <c r="Q624" i="2"/>
  <c r="Q622" i="2"/>
  <c r="Q620" i="2"/>
  <c r="Q618" i="2"/>
  <c r="Q616" i="2"/>
  <c r="Q614" i="2"/>
  <c r="Q612" i="2"/>
  <c r="Q610" i="2"/>
  <c r="Q608" i="2"/>
  <c r="Q606" i="2"/>
  <c r="Q604" i="2"/>
  <c r="Q602" i="2"/>
  <c r="Q600" i="2"/>
  <c r="Q598" i="2"/>
  <c r="Q596" i="2"/>
  <c r="Q594" i="2"/>
  <c r="Q592" i="2"/>
  <c r="Q590" i="2"/>
  <c r="Q588" i="2"/>
  <c r="K442" i="2"/>
  <c r="K429" i="2"/>
  <c r="K426" i="2"/>
  <c r="K420" i="2"/>
  <c r="K417" i="2"/>
  <c r="K412" i="2"/>
  <c r="N409" i="2"/>
  <c r="N401" i="2"/>
  <c r="H393" i="2"/>
  <c r="H374" i="2"/>
  <c r="K370" i="2"/>
  <c r="N370" i="2"/>
  <c r="Q370" i="2"/>
  <c r="K368" i="2"/>
  <c r="E382" i="2"/>
  <c r="N382" i="2"/>
  <c r="K364" i="2"/>
  <c r="N364" i="2"/>
  <c r="Q364" i="2"/>
  <c r="E365" i="2"/>
  <c r="H365" i="2"/>
  <c r="N358" i="2"/>
  <c r="Q358" i="2"/>
  <c r="K352" i="2"/>
  <c r="N352" i="2"/>
  <c r="Q352" i="2"/>
  <c r="D362" i="2"/>
  <c r="K347" i="2"/>
  <c r="H337" i="2"/>
  <c r="K308" i="2"/>
  <c r="N308" i="2"/>
  <c r="Q308" i="2"/>
  <c r="H308" i="2"/>
  <c r="K304" i="2"/>
  <c r="N304" i="2"/>
  <c r="Q304" i="2"/>
  <c r="Q301" i="2"/>
  <c r="E314" i="2"/>
  <c r="Q237" i="2"/>
  <c r="K237" i="2"/>
  <c r="N237" i="2"/>
  <c r="D227" i="2"/>
  <c r="H209" i="2"/>
  <c r="Q197" i="2"/>
  <c r="K197" i="2"/>
  <c r="N197" i="2"/>
  <c r="K99" i="2"/>
  <c r="Q99" i="2"/>
  <c r="K32" i="2"/>
  <c r="Q32" i="2"/>
  <c r="K18" i="2"/>
  <c r="D22" i="2"/>
  <c r="K92" i="1"/>
  <c r="Q92" i="1"/>
  <c r="H92" i="1"/>
  <c r="E151" i="1"/>
  <c r="Q151" i="1"/>
  <c r="K83" i="1"/>
  <c r="H382" i="2"/>
  <c r="H354" i="2"/>
  <c r="K354" i="2"/>
  <c r="N354" i="2"/>
  <c r="Q354" i="2"/>
  <c r="H342" i="2"/>
  <c r="Q342" i="2"/>
  <c r="K340" i="2"/>
  <c r="N340" i="2"/>
  <c r="Q317" i="2"/>
  <c r="N317" i="2"/>
  <c r="H314" i="2"/>
  <c r="K276" i="2"/>
  <c r="N276" i="2"/>
  <c r="Q276" i="2"/>
  <c r="K228" i="2"/>
  <c r="N228" i="2"/>
  <c r="Q228" i="2"/>
  <c r="E266" i="2"/>
  <c r="H266" i="2"/>
  <c r="K216" i="2"/>
  <c r="N216" i="2"/>
  <c r="Q216" i="2"/>
  <c r="H216" i="2"/>
  <c r="K212" i="2"/>
  <c r="N212" i="2"/>
  <c r="Q212" i="2"/>
  <c r="Q149" i="2"/>
  <c r="K149" i="2"/>
  <c r="N149" i="2"/>
  <c r="Q133" i="2"/>
  <c r="K133" i="2"/>
  <c r="N133" i="2"/>
  <c r="Q102" i="2"/>
  <c r="K102" i="2"/>
  <c r="K64" i="2"/>
  <c r="Q64" i="2"/>
  <c r="N217" i="1"/>
  <c r="K217" i="1"/>
  <c r="Q217" i="1"/>
  <c r="H217" i="1"/>
  <c r="E250" i="1"/>
  <c r="D151" i="1"/>
  <c r="K396" i="2"/>
  <c r="Q396" i="2"/>
  <c r="Q377" i="2"/>
  <c r="N377" i="2"/>
  <c r="H347" i="2"/>
  <c r="Q329" i="2"/>
  <c r="K329" i="2"/>
  <c r="N329" i="2"/>
  <c r="K320" i="2"/>
  <c r="N320" i="2"/>
  <c r="Q320" i="2"/>
  <c r="K240" i="2"/>
  <c r="N240" i="2"/>
  <c r="Q240" i="2"/>
  <c r="D266" i="2"/>
  <c r="K200" i="2"/>
  <c r="N200" i="2"/>
  <c r="Q200" i="2"/>
  <c r="K152" i="2"/>
  <c r="N152" i="2"/>
  <c r="Q152" i="2"/>
  <c r="H152" i="2"/>
  <c r="K136" i="2"/>
  <c r="N136" i="2"/>
  <c r="Q136" i="2"/>
  <c r="H136" i="2"/>
  <c r="K93" i="2"/>
  <c r="Q93" i="2"/>
  <c r="Q239" i="1"/>
  <c r="K239" i="1"/>
  <c r="N239" i="1"/>
  <c r="H239" i="1"/>
  <c r="D250" i="1"/>
  <c r="Q382" i="2"/>
  <c r="K380" i="2"/>
  <c r="N380" i="2"/>
  <c r="Q373" i="2"/>
  <c r="H373" i="2"/>
  <c r="K373" i="2"/>
  <c r="N373" i="2"/>
  <c r="Q361" i="2"/>
  <c r="K361" i="2"/>
  <c r="N361" i="2"/>
  <c r="Q314" i="2"/>
  <c r="Q293" i="2"/>
  <c r="N293" i="2"/>
  <c r="Q285" i="2"/>
  <c r="H285" i="2"/>
  <c r="K285" i="2"/>
  <c r="N285" i="2"/>
  <c r="K168" i="2"/>
  <c r="N168" i="2"/>
  <c r="Q168" i="2"/>
  <c r="K60" i="2"/>
  <c r="Q60" i="2"/>
  <c r="K28" i="2"/>
  <c r="Q28" i="2"/>
  <c r="E42" i="2"/>
  <c r="N250" i="1"/>
  <c r="N385" i="2"/>
  <c r="Q376" i="2"/>
  <c r="H372" i="2"/>
  <c r="K369" i="2"/>
  <c r="E362" i="2"/>
  <c r="H362" i="2"/>
  <c r="N360" i="2"/>
  <c r="N357" i="2"/>
  <c r="H353" i="2"/>
  <c r="Q348" i="2"/>
  <c r="N346" i="2"/>
  <c r="N341" i="2"/>
  <c r="K333" i="2"/>
  <c r="K328" i="2"/>
  <c r="N328" i="2"/>
  <c r="Q328" i="2"/>
  <c r="N321" i="2"/>
  <c r="H309" i="2"/>
  <c r="D314" i="2"/>
  <c r="N297" i="2"/>
  <c r="H289" i="2"/>
  <c r="K277" i="2"/>
  <c r="K272" i="2"/>
  <c r="N272" i="2"/>
  <c r="Q272" i="2"/>
  <c r="K266" i="2"/>
  <c r="N261" i="2"/>
  <c r="H253" i="2"/>
  <c r="K241" i="2"/>
  <c r="K236" i="2"/>
  <c r="N236" i="2"/>
  <c r="Q236" i="2"/>
  <c r="H217" i="2"/>
  <c r="K201" i="2"/>
  <c r="K196" i="2"/>
  <c r="N196" i="2"/>
  <c r="Q196" i="2"/>
  <c r="K164" i="2"/>
  <c r="N164" i="2"/>
  <c r="Q164" i="2"/>
  <c r="H161" i="2"/>
  <c r="K156" i="2"/>
  <c r="N156" i="2"/>
  <c r="Q156" i="2"/>
  <c r="H153" i="2"/>
  <c r="K148" i="2"/>
  <c r="N148" i="2"/>
  <c r="Q148" i="2"/>
  <c r="H145" i="2"/>
  <c r="K140" i="2"/>
  <c r="N140" i="2"/>
  <c r="Q140" i="2"/>
  <c r="H137" i="2"/>
  <c r="K118" i="2"/>
  <c r="Q115" i="2"/>
  <c r="D165" i="2"/>
  <c r="Q90" i="2"/>
  <c r="Q50" i="2"/>
  <c r="Q255" i="1"/>
  <c r="H255" i="1"/>
  <c r="K255" i="1"/>
  <c r="N255" i="1"/>
  <c r="K106" i="1"/>
  <c r="Q106" i="1"/>
  <c r="H369" i="2"/>
  <c r="H360" i="2"/>
  <c r="K346" i="2"/>
  <c r="H333" i="2"/>
  <c r="K316" i="2"/>
  <c r="E347" i="2"/>
  <c r="N347" i="2"/>
  <c r="N316" i="2"/>
  <c r="Q316" i="2"/>
  <c r="K312" i="2"/>
  <c r="N312" i="2"/>
  <c r="Q312" i="2"/>
  <c r="K292" i="2"/>
  <c r="N292" i="2"/>
  <c r="Q292" i="2"/>
  <c r="H277" i="2"/>
  <c r="K256" i="2"/>
  <c r="N256" i="2"/>
  <c r="Q256" i="2"/>
  <c r="H241" i="2"/>
  <c r="K220" i="2"/>
  <c r="N220" i="2"/>
  <c r="Q220" i="2"/>
  <c r="H201" i="2"/>
  <c r="K192" i="2"/>
  <c r="N192" i="2"/>
  <c r="Q192" i="2"/>
  <c r="K125" i="2"/>
  <c r="Q125" i="2"/>
  <c r="K100" i="2"/>
  <c r="Q100" i="2"/>
  <c r="Q95" i="2"/>
  <c r="K62" i="2"/>
  <c r="D42" i="2"/>
  <c r="H71" i="1"/>
  <c r="K71" i="1"/>
  <c r="N71" i="1"/>
  <c r="Q71" i="1"/>
  <c r="N52" i="1"/>
  <c r="Q52" i="1"/>
  <c r="H52" i="1"/>
  <c r="K52" i="1"/>
  <c r="H47" i="1"/>
  <c r="K47" i="1"/>
  <c r="N47" i="1"/>
  <c r="Q47" i="1"/>
  <c r="N36" i="1"/>
  <c r="Q36" i="1"/>
  <c r="H36" i="1"/>
  <c r="K36" i="1"/>
  <c r="H31" i="1"/>
  <c r="K31" i="1"/>
  <c r="N31" i="1"/>
  <c r="Q31" i="1"/>
  <c r="N20" i="1"/>
  <c r="Q20" i="1"/>
  <c r="H20" i="1"/>
  <c r="K20" i="1"/>
  <c r="H15" i="1"/>
  <c r="K15" i="1"/>
  <c r="N15" i="1"/>
  <c r="Q15" i="1"/>
  <c r="H7" i="1"/>
  <c r="K7" i="1"/>
  <c r="E10" i="1"/>
  <c r="N7" i="1"/>
  <c r="Q7" i="1"/>
  <c r="K348" i="2"/>
  <c r="N348" i="2"/>
  <c r="K336" i="2"/>
  <c r="N336" i="2"/>
  <c r="Q336" i="2"/>
  <c r="K280" i="2"/>
  <c r="N280" i="2"/>
  <c r="Q280" i="2"/>
  <c r="K244" i="2"/>
  <c r="N244" i="2"/>
  <c r="Q244" i="2"/>
  <c r="K208" i="2"/>
  <c r="E227" i="2"/>
  <c r="N208" i="2"/>
  <c r="Q208" i="2"/>
  <c r="K204" i="2"/>
  <c r="N204" i="2"/>
  <c r="Q204" i="2"/>
  <c r="K188" i="2"/>
  <c r="N188" i="2"/>
  <c r="Q188" i="2"/>
  <c r="K180" i="2"/>
  <c r="N180" i="2"/>
  <c r="Q180" i="2"/>
  <c r="K172" i="2"/>
  <c r="N172" i="2"/>
  <c r="Q172" i="2"/>
  <c r="E191" i="2"/>
  <c r="N212" i="1"/>
  <c r="H212" i="1"/>
  <c r="H90" i="1"/>
  <c r="K90" i="1"/>
  <c r="Q90" i="1"/>
  <c r="H75" i="1"/>
  <c r="K75" i="1"/>
  <c r="N75" i="1"/>
  <c r="Q75" i="1"/>
  <c r="D10" i="1"/>
  <c r="K362" i="2"/>
  <c r="K344" i="2"/>
  <c r="N344" i="2"/>
  <c r="K324" i="2"/>
  <c r="N324" i="2"/>
  <c r="Q324" i="2"/>
  <c r="K268" i="2"/>
  <c r="N268" i="2"/>
  <c r="Q268" i="2"/>
  <c r="K264" i="2"/>
  <c r="N264" i="2"/>
  <c r="Q264" i="2"/>
  <c r="K232" i="2"/>
  <c r="N232" i="2"/>
  <c r="Q232" i="2"/>
  <c r="E207" i="2"/>
  <c r="K207" i="2"/>
  <c r="K16" i="2"/>
  <c r="Q16" i="2"/>
  <c r="E22" i="2"/>
  <c r="K256" i="1"/>
  <c r="K254" i="1"/>
  <c r="N254" i="1"/>
  <c r="Q254" i="1"/>
  <c r="E56" i="1"/>
  <c r="H51" i="1"/>
  <c r="K51" i="1"/>
  <c r="N51" i="1"/>
  <c r="Q51" i="1"/>
  <c r="N40" i="1"/>
  <c r="Q40" i="1"/>
  <c r="H40" i="1"/>
  <c r="K40" i="1"/>
  <c r="H35" i="1"/>
  <c r="K35" i="1"/>
  <c r="N35" i="1"/>
  <c r="Q35" i="1"/>
  <c r="N24" i="1"/>
  <c r="Q24" i="1"/>
  <c r="H24" i="1"/>
  <c r="K24" i="1"/>
  <c r="H19" i="1"/>
  <c r="K19" i="1"/>
  <c r="N19" i="1"/>
  <c r="Q19" i="1"/>
  <c r="H194" i="2"/>
  <c r="Q103" i="2"/>
  <c r="Q251" i="1"/>
  <c r="E256" i="1"/>
  <c r="K246" i="1"/>
  <c r="N246" i="1"/>
  <c r="Q246" i="1"/>
  <c r="D215" i="1"/>
  <c r="K108" i="1"/>
  <c r="Q108" i="1"/>
  <c r="H105" i="1"/>
  <c r="K105" i="1"/>
  <c r="Q105" i="1"/>
  <c r="N64" i="1"/>
  <c r="Q64" i="1"/>
  <c r="K64" i="1"/>
  <c r="H55" i="1"/>
  <c r="K55" i="1"/>
  <c r="N55" i="1"/>
  <c r="Q55" i="1"/>
  <c r="N44" i="1"/>
  <c r="Q44" i="1"/>
  <c r="H44" i="1"/>
  <c r="K44" i="1"/>
  <c r="H39" i="1"/>
  <c r="K39" i="1"/>
  <c r="N39" i="1"/>
  <c r="Q39" i="1"/>
  <c r="N28" i="1"/>
  <c r="Q28" i="1"/>
  <c r="H28" i="1"/>
  <c r="K28" i="1"/>
  <c r="H23" i="1"/>
  <c r="K23" i="1"/>
  <c r="N23" i="1"/>
  <c r="Q23" i="1"/>
  <c r="N12" i="1"/>
  <c r="Q12" i="1"/>
  <c r="H12" i="1"/>
  <c r="K12" i="1"/>
  <c r="K75" i="2"/>
  <c r="Q75" i="2"/>
  <c r="K235" i="1"/>
  <c r="N235" i="1"/>
  <c r="Q235" i="1"/>
  <c r="Q232" i="1"/>
  <c r="N232" i="1"/>
  <c r="K225" i="1"/>
  <c r="N225" i="1"/>
  <c r="Q225" i="1"/>
  <c r="H220" i="1"/>
  <c r="N220" i="1"/>
  <c r="Q220" i="1"/>
  <c r="Q95" i="1"/>
  <c r="H95" i="1"/>
  <c r="K95" i="1"/>
  <c r="N84" i="1"/>
  <c r="Q84" i="1"/>
  <c r="K84" i="1"/>
  <c r="N68" i="1"/>
  <c r="Q68" i="1"/>
  <c r="K68" i="1"/>
  <c r="H59" i="1"/>
  <c r="K59" i="1"/>
  <c r="E78" i="1"/>
  <c r="N59" i="1"/>
  <c r="Q59" i="1"/>
  <c r="Q250" i="1"/>
  <c r="N72" i="1"/>
  <c r="Q72" i="1"/>
  <c r="K72" i="1"/>
  <c r="H63" i="1"/>
  <c r="K63" i="1"/>
  <c r="N63" i="1"/>
  <c r="Q63" i="1"/>
  <c r="N48" i="1"/>
  <c r="Q48" i="1"/>
  <c r="H48" i="1"/>
  <c r="K48" i="1"/>
  <c r="H43" i="1"/>
  <c r="K43" i="1"/>
  <c r="N43" i="1"/>
  <c r="Q43" i="1"/>
  <c r="N32" i="1"/>
  <c r="Q32" i="1"/>
  <c r="H32" i="1"/>
  <c r="K32" i="1"/>
  <c r="H27" i="1"/>
  <c r="K27" i="1"/>
  <c r="N27" i="1"/>
  <c r="Q27" i="1"/>
  <c r="N16" i="1"/>
  <c r="Q16" i="1"/>
  <c r="H16" i="1"/>
  <c r="K16" i="1"/>
  <c r="H11" i="1"/>
  <c r="K11" i="1"/>
  <c r="N11" i="1"/>
  <c r="Q11" i="1"/>
  <c r="K77" i="2"/>
  <c r="Q77" i="2"/>
  <c r="Q228" i="1"/>
  <c r="H228" i="1"/>
  <c r="K228" i="1"/>
  <c r="N228" i="1"/>
  <c r="H97" i="1"/>
  <c r="K97" i="1"/>
  <c r="Q97" i="1"/>
  <c r="N76" i="1"/>
  <c r="Q76" i="1"/>
  <c r="K76" i="1"/>
  <c r="H67" i="1"/>
  <c r="K67" i="1"/>
  <c r="N67" i="1"/>
  <c r="Q67" i="1"/>
  <c r="Q73" i="2"/>
  <c r="Q71" i="2"/>
  <c r="H216" i="1"/>
  <c r="N216" i="1"/>
  <c r="Q216" i="1"/>
  <c r="H79" i="1"/>
  <c r="K79" i="1"/>
  <c r="N79" i="1"/>
  <c r="Q79" i="1"/>
  <c r="D78" i="1"/>
  <c r="K56" i="1"/>
  <c r="H224" i="1"/>
  <c r="H111" i="1"/>
  <c r="H89" i="1"/>
  <c r="K89" i="1"/>
  <c r="Q89" i="1"/>
  <c r="K8" i="1"/>
  <c r="H219" i="1"/>
  <c r="K219" i="1"/>
  <c r="H113" i="1"/>
  <c r="K113" i="1"/>
  <c r="Q113" i="1"/>
  <c r="K100" i="1"/>
  <c r="Q100" i="1"/>
  <c r="H56" i="1"/>
  <c r="N10" i="1"/>
  <c r="N8" i="1"/>
  <c r="Q8" i="1"/>
  <c r="N214" i="1"/>
  <c r="Q110" i="1"/>
  <c r="K107" i="1"/>
  <c r="Q102" i="1"/>
  <c r="K99" i="1"/>
  <c r="Q94" i="1"/>
  <c r="K91" i="1"/>
  <c r="Q86" i="1"/>
  <c r="K82" i="1"/>
  <c r="K74" i="1"/>
  <c r="K70" i="1"/>
  <c r="K66" i="1"/>
  <c r="K62" i="1"/>
  <c r="K58" i="1"/>
  <c r="K54" i="1"/>
  <c r="K50" i="1"/>
  <c r="K46" i="1"/>
  <c r="K42" i="1"/>
  <c r="K38" i="1"/>
  <c r="K34" i="1"/>
  <c r="K30" i="1"/>
  <c r="K26" i="1"/>
  <c r="K22" i="1"/>
  <c r="K18" i="1"/>
  <c r="K14" i="1"/>
  <c r="K40" i="4"/>
  <c r="H40" i="4"/>
  <c r="Q40" i="4"/>
  <c r="H809" i="2"/>
  <c r="H587" i="2"/>
  <c r="N587" i="2"/>
  <c r="K587" i="2"/>
  <c r="Q587" i="2"/>
  <c r="N757" i="2"/>
  <c r="Q757" i="2"/>
  <c r="Q724" i="2"/>
  <c r="N83" i="1"/>
  <c r="Q83" i="1"/>
  <c r="N22" i="2"/>
  <c r="Q22" i="2"/>
  <c r="K22" i="2"/>
  <c r="N362" i="2"/>
  <c r="N769" i="2"/>
  <c r="Q769" i="2"/>
  <c r="K946" i="2"/>
  <c r="N946" i="2"/>
  <c r="Q946" i="2"/>
  <c r="K724" i="2"/>
  <c r="N32" i="6"/>
  <c r="Q14" i="4"/>
  <c r="K14" i="4"/>
  <c r="N14" i="4"/>
  <c r="H14" i="4"/>
  <c r="Q9" i="6"/>
  <c r="H32" i="6"/>
  <c r="Q17" i="4"/>
  <c r="K17" i="4"/>
  <c r="N17" i="4"/>
  <c r="H17" i="4"/>
  <c r="N227" i="2"/>
  <c r="Q227" i="2"/>
  <c r="K227" i="2"/>
  <c r="N782" i="2"/>
  <c r="H782" i="2"/>
  <c r="K782" i="2"/>
  <c r="Q25" i="6"/>
  <c r="H25" i="6"/>
  <c r="H227" i="2"/>
  <c r="N859" i="2"/>
  <c r="H859" i="2"/>
  <c r="K859" i="2"/>
  <c r="Q24" i="4"/>
  <c r="N24" i="4"/>
  <c r="N1015" i="2"/>
  <c r="H1015" i="2"/>
  <c r="K1015" i="2"/>
  <c r="H45" i="3"/>
  <c r="Q45" i="3"/>
  <c r="N45" i="3"/>
  <c r="K45" i="3"/>
  <c r="N33" i="4"/>
  <c r="K33" i="4"/>
  <c r="Q33" i="4"/>
  <c r="H33" i="4"/>
  <c r="N689" i="2"/>
  <c r="K689" i="2"/>
  <c r="Q689" i="2"/>
  <c r="Q1077" i="2"/>
  <c r="N1077" i="2"/>
  <c r="K1077" i="2"/>
  <c r="H165" i="2"/>
  <c r="N724" i="2"/>
  <c r="H300" i="2"/>
  <c r="Q300" i="2"/>
  <c r="K300" i="2"/>
  <c r="K411" i="2"/>
  <c r="N411" i="2"/>
  <c r="H411" i="2"/>
  <c r="Q411" i="2"/>
  <c r="H994" i="2"/>
  <c r="H757" i="2"/>
  <c r="K1050" i="2"/>
  <c r="N1050" i="2"/>
  <c r="H1050" i="2"/>
  <c r="Q1050" i="2"/>
  <c r="H90" i="6"/>
  <c r="K90" i="6"/>
  <c r="Q90" i="6"/>
  <c r="N37" i="4"/>
  <c r="K37" i="4"/>
  <c r="H37" i="4"/>
  <c r="Q37" i="4"/>
  <c r="K24" i="4"/>
  <c r="H78" i="1"/>
  <c r="Q78" i="1"/>
  <c r="K78" i="1"/>
  <c r="N971" i="2"/>
  <c r="K971" i="2"/>
  <c r="Q971" i="2"/>
  <c r="H971" i="2"/>
  <c r="N40" i="4"/>
  <c r="N191" i="2"/>
  <c r="H191" i="2"/>
  <c r="Q191" i="2"/>
  <c r="Q716" i="2"/>
  <c r="H716" i="2"/>
  <c r="Q809" i="2"/>
  <c r="N809" i="2"/>
  <c r="N632" i="2"/>
  <c r="Q632" i="2"/>
  <c r="H632" i="2"/>
  <c r="K632" i="2"/>
  <c r="H42" i="2"/>
  <c r="Q42" i="2"/>
  <c r="N42" i="2"/>
  <c r="K42" i="2"/>
  <c r="N655" i="2"/>
  <c r="H655" i="2"/>
  <c r="K655" i="2"/>
  <c r="Q655" i="2"/>
  <c r="H9" i="6"/>
  <c r="H109" i="2"/>
  <c r="K109" i="2"/>
  <c r="Q109" i="2"/>
  <c r="K994" i="2"/>
  <c r="N994" i="2"/>
  <c r="N256" i="1"/>
  <c r="Q256" i="1"/>
  <c r="Q56" i="1"/>
  <c r="N56" i="1"/>
  <c r="H22" i="2"/>
  <c r="Q165" i="2"/>
  <c r="N741" i="2"/>
  <c r="K741" i="2"/>
  <c r="Q741" i="2"/>
  <c r="K769" i="2"/>
  <c r="Q362" i="2"/>
  <c r="K1022" i="2"/>
  <c r="N1022" i="2"/>
  <c r="Q1022" i="2"/>
  <c r="H1022" i="2"/>
  <c r="N165" i="2"/>
  <c r="H1077" i="2"/>
  <c r="Q215" i="1"/>
  <c r="H215" i="1"/>
  <c r="N215" i="1"/>
  <c r="K215" i="1"/>
  <c r="H786" i="2"/>
  <c r="K786" i="2"/>
  <c r="H946" i="2"/>
  <c r="Q1087" i="2"/>
  <c r="K1087" i="2"/>
  <c r="N1087" i="2"/>
  <c r="H29" i="4"/>
  <c r="K29" i="4"/>
  <c r="N29" i="4"/>
  <c r="Q29" i="4"/>
  <c r="N566" i="2"/>
  <c r="H566" i="2"/>
  <c r="Q566" i="2"/>
  <c r="K566" i="2"/>
  <c r="Q782" i="2"/>
  <c r="H514" i="2"/>
  <c r="Q514" i="2"/>
  <c r="K514" i="2"/>
  <c r="N514" i="2"/>
  <c r="H22" i="4"/>
  <c r="Q22" i="4"/>
  <c r="K22" i="4"/>
  <c r="N22" i="4"/>
  <c r="Q720" i="2"/>
  <c r="H720" i="2"/>
  <c r="E108" i="6"/>
  <c r="Q108" i="6"/>
  <c r="N9" i="6"/>
  <c r="H151" i="1"/>
  <c r="K151" i="1"/>
  <c r="N151" i="1"/>
  <c r="N716" i="2"/>
  <c r="K382" i="2"/>
  <c r="H844" i="2"/>
  <c r="K844" i="2"/>
  <c r="N78" i="1"/>
  <c r="N207" i="2"/>
  <c r="Q207" i="2"/>
  <c r="H10" i="1"/>
  <c r="Q10" i="1"/>
  <c r="K10" i="1"/>
  <c r="H250" i="1"/>
  <c r="K250" i="1"/>
  <c r="K191" i="2"/>
  <c r="K365" i="2"/>
  <c r="N365" i="2"/>
  <c r="K76" i="10"/>
  <c r="Q76" i="10"/>
  <c r="H76" i="10"/>
  <c r="H86" i="6"/>
  <c r="K86" i="6"/>
  <c r="K14" i="5"/>
  <c r="K25" i="6"/>
  <c r="H108" i="6"/>
  <c r="N108" i="6"/>
  <c r="K108" i="6"/>
</calcChain>
</file>

<file path=xl/sharedStrings.xml><?xml version="1.0" encoding="utf-8"?>
<sst xmlns="http://schemas.openxmlformats.org/spreadsheetml/2006/main" count="3785" uniqueCount="454">
  <si>
    <t>合計</t>
    <rPh sb="0" eb="2">
      <t>ゴウケイ</t>
    </rPh>
    <phoneticPr fontId="2"/>
  </si>
  <si>
    <t>被熱</t>
    <rPh sb="0" eb="1">
      <t>ヒ</t>
    </rPh>
    <rPh sb="1" eb="2">
      <t>ネツ</t>
    </rPh>
    <phoneticPr fontId="2"/>
  </si>
  <si>
    <t>無被熱自然礫</t>
    <rPh sb="0" eb="1">
      <t>ム</t>
    </rPh>
    <rPh sb="1" eb="2">
      <t>ヒ</t>
    </rPh>
    <rPh sb="2" eb="3">
      <t>ネツ</t>
    </rPh>
    <rPh sb="3" eb="5">
      <t>シゼン</t>
    </rPh>
    <rPh sb="5" eb="6">
      <t>レキ</t>
    </rPh>
    <phoneticPr fontId="2"/>
  </si>
  <si>
    <t>石器</t>
    <rPh sb="0" eb="2">
      <t>セッキ</t>
    </rPh>
    <phoneticPr fontId="2"/>
  </si>
  <si>
    <t>備考</t>
    <rPh sb="0" eb="2">
      <t>ビコウ</t>
    </rPh>
    <phoneticPr fontId="2"/>
  </si>
  <si>
    <t>赤色化</t>
    <rPh sb="0" eb="1">
      <t>アカ</t>
    </rPh>
    <rPh sb="1" eb="2">
      <t>イロ</t>
    </rPh>
    <rPh sb="2" eb="3">
      <t>カ</t>
    </rPh>
    <phoneticPr fontId="2"/>
  </si>
  <si>
    <t>黒・灰色化</t>
    <rPh sb="0" eb="1">
      <t>クロ</t>
    </rPh>
    <rPh sb="2" eb="4">
      <t>ハイイロ</t>
    </rPh>
    <rPh sb="4" eb="5">
      <t>カ</t>
    </rPh>
    <phoneticPr fontId="2"/>
  </si>
  <si>
    <t>点数</t>
    <rPh sb="0" eb="2">
      <t>テンスウ</t>
    </rPh>
    <phoneticPr fontId="2"/>
  </si>
  <si>
    <t>重量（ｇ）</t>
    <rPh sb="0" eb="2">
      <t>ジュウリョウ</t>
    </rPh>
    <phoneticPr fontId="2"/>
  </si>
  <si>
    <t>比率(％)</t>
    <rPh sb="0" eb="2">
      <t>ヒリツ</t>
    </rPh>
    <phoneticPr fontId="2"/>
  </si>
  <si>
    <t>大グリッド</t>
    <rPh sb="0" eb="1">
      <t>ダイ</t>
    </rPh>
    <phoneticPr fontId="2"/>
  </si>
  <si>
    <t>小グリッド</t>
    <rPh sb="0" eb="1">
      <t>ショウ</t>
    </rPh>
    <phoneticPr fontId="2"/>
  </si>
  <si>
    <t>064</t>
    <phoneticPr fontId="1"/>
  </si>
  <si>
    <t>1A</t>
    <phoneticPr fontId="1"/>
  </si>
  <si>
    <t>1B</t>
    <phoneticPr fontId="1"/>
  </si>
  <si>
    <t>1C</t>
    <phoneticPr fontId="1"/>
  </si>
  <si>
    <t>2A</t>
    <phoneticPr fontId="1"/>
  </si>
  <si>
    <t>2B</t>
    <phoneticPr fontId="1"/>
  </si>
  <si>
    <t>2C</t>
    <phoneticPr fontId="1"/>
  </si>
  <si>
    <t>3B</t>
    <phoneticPr fontId="1"/>
  </si>
  <si>
    <t>3C</t>
    <phoneticPr fontId="1"/>
  </si>
  <si>
    <t>00</t>
    <phoneticPr fontId="1"/>
  </si>
  <si>
    <t>09</t>
    <phoneticPr fontId="1"/>
  </si>
  <si>
    <t>01</t>
    <phoneticPr fontId="1"/>
  </si>
  <si>
    <t>02</t>
    <phoneticPr fontId="1"/>
  </si>
  <si>
    <t>07</t>
    <phoneticPr fontId="1"/>
  </si>
  <si>
    <t>08</t>
  </si>
  <si>
    <t>08</t>
    <phoneticPr fontId="1"/>
  </si>
  <si>
    <t>03</t>
  </si>
  <si>
    <t>04</t>
  </si>
  <si>
    <t>05</t>
  </si>
  <si>
    <t>06</t>
  </si>
  <si>
    <t>03</t>
    <phoneticPr fontId="1"/>
  </si>
  <si>
    <t>064</t>
    <phoneticPr fontId="1"/>
  </si>
  <si>
    <t>099</t>
    <phoneticPr fontId="1"/>
  </si>
  <si>
    <t>IC</t>
    <phoneticPr fontId="1"/>
  </si>
  <si>
    <t>GD</t>
    <phoneticPr fontId="1"/>
  </si>
  <si>
    <t>HD</t>
    <phoneticPr fontId="1"/>
  </si>
  <si>
    <t>ID</t>
    <phoneticPr fontId="1"/>
  </si>
  <si>
    <t>JD</t>
    <phoneticPr fontId="1"/>
  </si>
  <si>
    <t>EE</t>
    <phoneticPr fontId="1"/>
  </si>
  <si>
    <t>FE</t>
    <phoneticPr fontId="1"/>
  </si>
  <si>
    <t>GE</t>
    <phoneticPr fontId="1"/>
  </si>
  <si>
    <t>HE</t>
    <phoneticPr fontId="1"/>
  </si>
  <si>
    <t>IE</t>
    <phoneticPr fontId="1"/>
  </si>
  <si>
    <t>JE</t>
    <phoneticPr fontId="1"/>
  </si>
  <si>
    <t>GF</t>
    <phoneticPr fontId="1"/>
  </si>
  <si>
    <t>HF</t>
    <phoneticPr fontId="1"/>
  </si>
  <si>
    <t>IF</t>
    <phoneticPr fontId="1"/>
  </si>
  <si>
    <t>LF</t>
    <phoneticPr fontId="1"/>
  </si>
  <si>
    <t>56～96</t>
    <phoneticPr fontId="1"/>
  </si>
  <si>
    <t>81～91</t>
    <phoneticPr fontId="1"/>
  </si>
  <si>
    <t>07</t>
    <phoneticPr fontId="1"/>
  </si>
  <si>
    <t>08</t>
    <phoneticPr fontId="1"/>
  </si>
  <si>
    <t>06～56</t>
    <phoneticPr fontId="1"/>
  </si>
  <si>
    <t>51～56</t>
    <phoneticPr fontId="1"/>
  </si>
  <si>
    <t>62トレ</t>
    <phoneticPr fontId="1"/>
  </si>
  <si>
    <t>84, 85</t>
    <phoneticPr fontId="1"/>
  </si>
  <si>
    <t>02</t>
    <phoneticPr fontId="1"/>
  </si>
  <si>
    <t>04</t>
    <phoneticPr fontId="1"/>
  </si>
  <si>
    <t>09</t>
    <phoneticPr fontId="1"/>
  </si>
  <si>
    <t>01～05</t>
    <phoneticPr fontId="1"/>
  </si>
  <si>
    <t>01～51</t>
    <phoneticPr fontId="1"/>
  </si>
  <si>
    <t>06～46</t>
    <phoneticPr fontId="1"/>
  </si>
  <si>
    <t>25, 26</t>
    <phoneticPr fontId="1"/>
  </si>
  <si>
    <t>51～55</t>
    <phoneticPr fontId="1"/>
  </si>
  <si>
    <t>51～91</t>
    <phoneticPr fontId="1"/>
  </si>
  <si>
    <t>56～60</t>
    <phoneticPr fontId="1"/>
  </si>
  <si>
    <t>56～96</t>
    <phoneticPr fontId="1"/>
  </si>
  <si>
    <t>01～21</t>
    <phoneticPr fontId="1"/>
  </si>
  <si>
    <t>01～41</t>
    <phoneticPr fontId="1"/>
  </si>
  <si>
    <t>D</t>
    <phoneticPr fontId="1"/>
  </si>
  <si>
    <t>自然礫（海岸有孔石）</t>
    <rPh sb="0" eb="2">
      <t>シゼン</t>
    </rPh>
    <rPh sb="2" eb="3">
      <t>レキ</t>
    </rPh>
    <rPh sb="4" eb="6">
      <t>カイガン</t>
    </rPh>
    <rPh sb="6" eb="8">
      <t>ユウコウ</t>
    </rPh>
    <rPh sb="8" eb="9">
      <t>セキ</t>
    </rPh>
    <phoneticPr fontId="1"/>
  </si>
  <si>
    <t>48～50</t>
    <phoneticPr fontId="1"/>
  </si>
  <si>
    <t>56, 46</t>
    <phoneticPr fontId="1"/>
  </si>
  <si>
    <t>A, C</t>
    <phoneticPr fontId="1"/>
  </si>
  <si>
    <t>01～06</t>
    <phoneticPr fontId="1"/>
  </si>
  <si>
    <t>06～10</t>
    <phoneticPr fontId="1"/>
  </si>
  <si>
    <t>24,34トレ</t>
    <phoneticPr fontId="1"/>
  </si>
  <si>
    <t>29トレ</t>
    <phoneticPr fontId="1"/>
  </si>
  <si>
    <t>41, 42</t>
    <phoneticPr fontId="1"/>
  </si>
  <si>
    <t>52, 53</t>
    <phoneticPr fontId="1"/>
  </si>
  <si>
    <t>82,92トレ</t>
    <phoneticPr fontId="1"/>
  </si>
  <si>
    <t>A</t>
    <phoneticPr fontId="1"/>
  </si>
  <si>
    <t>06</t>
    <phoneticPr fontId="1"/>
  </si>
  <si>
    <t>06～10</t>
    <phoneticPr fontId="1"/>
  </si>
  <si>
    <t>06～46</t>
    <phoneticPr fontId="1"/>
  </si>
  <si>
    <t>51～55</t>
    <phoneticPr fontId="1"/>
  </si>
  <si>
    <t>68, 78</t>
    <phoneticPr fontId="1"/>
  </si>
  <si>
    <t>60, 70</t>
    <phoneticPr fontId="1"/>
  </si>
  <si>
    <t>89, 99</t>
    <phoneticPr fontId="1"/>
  </si>
  <si>
    <t xml:space="preserve">89,90,99,100 </t>
    <phoneticPr fontId="1"/>
  </si>
  <si>
    <t>98, 99</t>
    <phoneticPr fontId="1"/>
  </si>
  <si>
    <t>KE</t>
    <phoneticPr fontId="1"/>
  </si>
  <si>
    <t>01～03</t>
    <phoneticPr fontId="1"/>
  </si>
  <si>
    <t>26～46</t>
    <phoneticPr fontId="1"/>
  </si>
  <si>
    <t>56,66,67</t>
    <phoneticPr fontId="1"/>
  </si>
  <si>
    <t>68,78,88ﾄﾚ</t>
    <phoneticPr fontId="1"/>
  </si>
  <si>
    <t>73ﾄﾚ</t>
    <phoneticPr fontId="1"/>
  </si>
  <si>
    <t>86,87,96</t>
    <phoneticPr fontId="1"/>
  </si>
  <si>
    <t>51～91</t>
    <phoneticPr fontId="1"/>
  </si>
  <si>
    <t>76～96</t>
    <phoneticPr fontId="1"/>
  </si>
  <si>
    <t>EF</t>
    <phoneticPr fontId="1"/>
  </si>
  <si>
    <t>LE</t>
    <phoneticPr fontId="1"/>
  </si>
  <si>
    <t>05</t>
    <phoneticPr fontId="1"/>
  </si>
  <si>
    <t>01～06</t>
    <phoneticPr fontId="1"/>
  </si>
  <si>
    <t>07～08</t>
    <phoneticPr fontId="1"/>
  </si>
  <si>
    <t>FF</t>
    <phoneticPr fontId="1"/>
  </si>
  <si>
    <t>B</t>
    <phoneticPr fontId="1"/>
  </si>
  <si>
    <t>C</t>
    <phoneticPr fontId="1"/>
  </si>
  <si>
    <t>51～56</t>
    <phoneticPr fontId="1"/>
  </si>
  <si>
    <t>80トレ</t>
    <phoneticPr fontId="1"/>
  </si>
  <si>
    <t>27～29ﾄﾚ</t>
    <phoneticPr fontId="1"/>
  </si>
  <si>
    <t>89, 90</t>
    <phoneticPr fontId="1"/>
  </si>
  <si>
    <t>JF</t>
    <phoneticPr fontId="1"/>
  </si>
  <si>
    <t>01</t>
    <phoneticPr fontId="1"/>
  </si>
  <si>
    <t>C</t>
    <phoneticPr fontId="1"/>
  </si>
  <si>
    <t>KF</t>
    <phoneticPr fontId="1"/>
  </si>
  <si>
    <t>LF</t>
    <phoneticPr fontId="1"/>
  </si>
  <si>
    <t>01～05</t>
    <phoneticPr fontId="1"/>
  </si>
  <si>
    <t>01～41</t>
    <phoneticPr fontId="1"/>
  </si>
  <si>
    <t>06～10</t>
    <phoneticPr fontId="1"/>
  </si>
  <si>
    <t>06～46</t>
    <phoneticPr fontId="1"/>
  </si>
  <si>
    <t>56～60</t>
    <phoneticPr fontId="1"/>
  </si>
  <si>
    <t>56～96</t>
    <phoneticPr fontId="1"/>
  </si>
  <si>
    <t>24ﾄﾚ</t>
    <phoneticPr fontId="1"/>
  </si>
  <si>
    <t>D</t>
    <phoneticPr fontId="1"/>
  </si>
  <si>
    <t>MF</t>
    <phoneticPr fontId="1"/>
  </si>
  <si>
    <t>51～55</t>
    <phoneticPr fontId="1"/>
  </si>
  <si>
    <t>51～91</t>
    <phoneticPr fontId="1"/>
  </si>
  <si>
    <t>NF</t>
    <phoneticPr fontId="1"/>
  </si>
  <si>
    <t>OF</t>
    <phoneticPr fontId="1"/>
  </si>
  <si>
    <t>C</t>
    <phoneticPr fontId="1"/>
  </si>
  <si>
    <t>GG</t>
    <phoneticPr fontId="1"/>
  </si>
  <si>
    <t>01～06</t>
    <phoneticPr fontId="1"/>
  </si>
  <si>
    <t>06～96</t>
    <phoneticPr fontId="1"/>
  </si>
  <si>
    <t>19-29トレ</t>
    <phoneticPr fontId="1"/>
  </si>
  <si>
    <t>37, 38</t>
    <phoneticPr fontId="1"/>
  </si>
  <si>
    <t>46, 47</t>
    <phoneticPr fontId="1"/>
  </si>
  <si>
    <t>54～55</t>
    <phoneticPr fontId="1"/>
  </si>
  <si>
    <t>56, 57</t>
    <phoneticPr fontId="1"/>
  </si>
  <si>
    <t>A</t>
    <phoneticPr fontId="1"/>
  </si>
  <si>
    <t>HG</t>
    <phoneticPr fontId="1"/>
  </si>
  <si>
    <t>72ﾄﾚ</t>
    <phoneticPr fontId="1"/>
  </si>
  <si>
    <t>74,84ﾄﾚ</t>
    <phoneticPr fontId="1"/>
  </si>
  <si>
    <t>B</t>
    <phoneticPr fontId="1"/>
  </si>
  <si>
    <t>IG</t>
    <phoneticPr fontId="1"/>
  </si>
  <si>
    <t>74, 75</t>
    <phoneticPr fontId="1"/>
  </si>
  <si>
    <t>JG</t>
    <phoneticPr fontId="1"/>
  </si>
  <si>
    <t>14ﾄﾚﾝﾁ</t>
    <phoneticPr fontId="1"/>
  </si>
  <si>
    <t>83ﾄﾚﾝﾁ</t>
    <phoneticPr fontId="1"/>
  </si>
  <si>
    <t>KG</t>
    <phoneticPr fontId="1"/>
  </si>
  <si>
    <t>56～57</t>
    <phoneticPr fontId="1"/>
  </si>
  <si>
    <t>LG</t>
    <phoneticPr fontId="1"/>
  </si>
  <si>
    <t>MG</t>
    <phoneticPr fontId="1"/>
  </si>
  <si>
    <t>03</t>
    <phoneticPr fontId="1"/>
  </si>
  <si>
    <t>04</t>
    <phoneticPr fontId="1"/>
  </si>
  <si>
    <t>05</t>
    <phoneticPr fontId="1"/>
  </si>
  <si>
    <t>01</t>
    <phoneticPr fontId="1"/>
  </si>
  <si>
    <t>36, 46</t>
    <phoneticPr fontId="1"/>
  </si>
  <si>
    <t>56～76</t>
    <phoneticPr fontId="1"/>
  </si>
  <si>
    <t>第１層</t>
    <rPh sb="0" eb="1">
      <t>ダイ</t>
    </rPh>
    <rPh sb="2" eb="3">
      <t>ソウ</t>
    </rPh>
    <phoneticPr fontId="1"/>
  </si>
  <si>
    <t>NG</t>
    <phoneticPr fontId="1"/>
  </si>
  <si>
    <t>02</t>
    <phoneticPr fontId="1"/>
  </si>
  <si>
    <t>OG</t>
    <phoneticPr fontId="1"/>
  </si>
  <si>
    <t>06</t>
    <phoneticPr fontId="1"/>
  </si>
  <si>
    <t>07</t>
    <phoneticPr fontId="1"/>
  </si>
  <si>
    <t>08</t>
    <phoneticPr fontId="1"/>
  </si>
  <si>
    <t>PG</t>
    <phoneticPr fontId="1"/>
  </si>
  <si>
    <t>QG</t>
    <phoneticPr fontId="1"/>
  </si>
  <si>
    <t>GH</t>
    <phoneticPr fontId="1"/>
  </si>
  <si>
    <t>04～05</t>
    <phoneticPr fontId="1"/>
  </si>
  <si>
    <t>06～96</t>
    <phoneticPr fontId="1"/>
  </si>
  <si>
    <t>29トレ</t>
    <phoneticPr fontId="1"/>
  </si>
  <si>
    <t>HH</t>
    <phoneticPr fontId="1"/>
  </si>
  <si>
    <t>13, 14</t>
    <phoneticPr fontId="1"/>
  </si>
  <si>
    <t>14,24,34ﾄﾚ</t>
    <phoneticPr fontId="1"/>
  </si>
  <si>
    <t>40,50トレ</t>
    <phoneticPr fontId="1"/>
  </si>
  <si>
    <t>51～61</t>
    <phoneticPr fontId="1"/>
  </si>
  <si>
    <t>56～66</t>
    <phoneticPr fontId="1"/>
  </si>
  <si>
    <t>IH</t>
    <phoneticPr fontId="1"/>
  </si>
  <si>
    <t>06～36</t>
    <phoneticPr fontId="1"/>
  </si>
  <si>
    <t>JH</t>
    <phoneticPr fontId="1"/>
  </si>
  <si>
    <t>01～31</t>
    <phoneticPr fontId="1"/>
  </si>
  <si>
    <t>06～26</t>
    <phoneticPr fontId="1"/>
  </si>
  <si>
    <t>MH</t>
    <phoneticPr fontId="1"/>
  </si>
  <si>
    <t>06, 10</t>
    <phoneticPr fontId="1"/>
  </si>
  <si>
    <t>NH</t>
    <phoneticPr fontId="1"/>
  </si>
  <si>
    <t>OH</t>
    <phoneticPr fontId="1"/>
  </si>
  <si>
    <t>PH</t>
    <phoneticPr fontId="1"/>
  </si>
  <si>
    <t>QH</t>
    <phoneticPr fontId="1"/>
  </si>
  <si>
    <t>KD</t>
    <phoneticPr fontId="1"/>
  </si>
  <si>
    <t>06</t>
    <phoneticPr fontId="1"/>
  </si>
  <si>
    <t>07</t>
    <phoneticPr fontId="1"/>
  </si>
  <si>
    <t>表土一括</t>
    <rPh sb="0" eb="2">
      <t>ヒョウド</t>
    </rPh>
    <rPh sb="2" eb="4">
      <t>イッカツ</t>
    </rPh>
    <phoneticPr fontId="1"/>
  </si>
  <si>
    <t>G21</t>
  </si>
  <si>
    <t>H20</t>
  </si>
  <si>
    <t>H21</t>
  </si>
  <si>
    <t>H22</t>
  </si>
  <si>
    <t>I17</t>
  </si>
  <si>
    <t>I18</t>
  </si>
  <si>
    <t>I19</t>
  </si>
  <si>
    <t>I20</t>
  </si>
  <si>
    <t>I21</t>
  </si>
  <si>
    <t>J19</t>
  </si>
  <si>
    <t>J20</t>
  </si>
  <si>
    <t>J21</t>
  </si>
  <si>
    <t>K19</t>
  </si>
  <si>
    <t>K20</t>
  </si>
  <si>
    <t>K21</t>
  </si>
  <si>
    <t>K22</t>
  </si>
  <si>
    <t>L19</t>
  </si>
  <si>
    <t>L20</t>
  </si>
  <si>
    <t>L21</t>
  </si>
  <si>
    <t>L22</t>
  </si>
  <si>
    <t>M21</t>
  </si>
  <si>
    <t>M22</t>
  </si>
  <si>
    <t>セ７２</t>
    <phoneticPr fontId="1"/>
  </si>
  <si>
    <t>ｾ72</t>
    <phoneticPr fontId="1"/>
  </si>
  <si>
    <t>D</t>
    <phoneticPr fontId="1"/>
  </si>
  <si>
    <t>1B</t>
    <phoneticPr fontId="1"/>
  </si>
  <si>
    <t>A</t>
    <phoneticPr fontId="1"/>
  </si>
  <si>
    <t>B</t>
    <phoneticPr fontId="1"/>
  </si>
  <si>
    <t>1C</t>
    <phoneticPr fontId="1"/>
  </si>
  <si>
    <t>2A</t>
    <phoneticPr fontId="1"/>
  </si>
  <si>
    <t>C</t>
    <phoneticPr fontId="1"/>
  </si>
  <si>
    <t>2B</t>
    <phoneticPr fontId="1"/>
  </si>
  <si>
    <t>2C</t>
    <phoneticPr fontId="1"/>
  </si>
  <si>
    <t>3A</t>
    <phoneticPr fontId="1"/>
  </si>
  <si>
    <t>3B</t>
    <phoneticPr fontId="1"/>
  </si>
  <si>
    <t>4A</t>
    <phoneticPr fontId="1"/>
  </si>
  <si>
    <t>4B</t>
    <phoneticPr fontId="1"/>
  </si>
  <si>
    <t>E区</t>
    <rPh sb="1" eb="2">
      <t>ク</t>
    </rPh>
    <phoneticPr fontId="1"/>
  </si>
  <si>
    <t>SW83</t>
    <phoneticPr fontId="1"/>
  </si>
  <si>
    <t>MH</t>
    <phoneticPr fontId="1"/>
  </si>
  <si>
    <t>NH</t>
    <phoneticPr fontId="1"/>
  </si>
  <si>
    <t>NI</t>
    <phoneticPr fontId="1"/>
  </si>
  <si>
    <t>01</t>
    <phoneticPr fontId="1"/>
  </si>
  <si>
    <t>02</t>
    <phoneticPr fontId="1"/>
  </si>
  <si>
    <t>07</t>
  </si>
  <si>
    <t>NI</t>
    <phoneticPr fontId="1"/>
  </si>
  <si>
    <t>OI</t>
    <phoneticPr fontId="1"/>
  </si>
  <si>
    <t>OI</t>
    <phoneticPr fontId="1"/>
  </si>
  <si>
    <t>OJ</t>
    <phoneticPr fontId="1"/>
  </si>
  <si>
    <t>PJ</t>
    <phoneticPr fontId="1"/>
  </si>
  <si>
    <t>NK</t>
    <phoneticPr fontId="1"/>
  </si>
  <si>
    <t>MI</t>
    <phoneticPr fontId="1"/>
  </si>
  <si>
    <t>08</t>
    <phoneticPr fontId="1"/>
  </si>
  <si>
    <t>セ２８</t>
    <phoneticPr fontId="1"/>
  </si>
  <si>
    <t>ｾ28</t>
    <phoneticPr fontId="1"/>
  </si>
  <si>
    <t>B-6</t>
    <phoneticPr fontId="1"/>
  </si>
  <si>
    <t>B-7</t>
    <phoneticPr fontId="1"/>
  </si>
  <si>
    <t>C-7</t>
    <phoneticPr fontId="1"/>
  </si>
  <si>
    <t>C-8</t>
    <phoneticPr fontId="1"/>
  </si>
  <si>
    <t>D-10</t>
    <phoneticPr fontId="1"/>
  </si>
  <si>
    <t>D-8</t>
    <phoneticPr fontId="1"/>
  </si>
  <si>
    <t>E-8</t>
    <phoneticPr fontId="1"/>
  </si>
  <si>
    <t>F-13</t>
    <phoneticPr fontId="1"/>
  </si>
  <si>
    <t>G-10</t>
    <phoneticPr fontId="1"/>
  </si>
  <si>
    <t>G-10～H-10</t>
    <phoneticPr fontId="1"/>
  </si>
  <si>
    <t>G-11</t>
    <phoneticPr fontId="1"/>
  </si>
  <si>
    <t>G-11,H-11</t>
    <phoneticPr fontId="1"/>
  </si>
  <si>
    <t>G-12</t>
    <phoneticPr fontId="1"/>
  </si>
  <si>
    <t>G-13</t>
    <phoneticPr fontId="1"/>
  </si>
  <si>
    <t>G-14</t>
    <phoneticPr fontId="1"/>
  </si>
  <si>
    <t>G-15</t>
    <phoneticPr fontId="1"/>
  </si>
  <si>
    <t>G-16</t>
    <phoneticPr fontId="1"/>
  </si>
  <si>
    <t>G-17</t>
    <phoneticPr fontId="1"/>
  </si>
  <si>
    <t>G-18</t>
    <phoneticPr fontId="1"/>
  </si>
  <si>
    <t>G-19</t>
    <phoneticPr fontId="1"/>
  </si>
  <si>
    <t>G-8</t>
    <phoneticPr fontId="1"/>
  </si>
  <si>
    <t>G-9</t>
    <phoneticPr fontId="1"/>
  </si>
  <si>
    <t>H-6</t>
    <phoneticPr fontId="1"/>
  </si>
  <si>
    <t>H-7</t>
    <phoneticPr fontId="1"/>
  </si>
  <si>
    <t>H-8</t>
    <phoneticPr fontId="1"/>
  </si>
  <si>
    <t>H-9</t>
    <phoneticPr fontId="1"/>
  </si>
  <si>
    <t>H-10</t>
    <phoneticPr fontId="1"/>
  </si>
  <si>
    <t>H-11</t>
    <phoneticPr fontId="1"/>
  </si>
  <si>
    <t>H-12</t>
    <phoneticPr fontId="1"/>
  </si>
  <si>
    <t>H-13</t>
    <phoneticPr fontId="1"/>
  </si>
  <si>
    <t>H-14</t>
    <phoneticPr fontId="1"/>
  </si>
  <si>
    <t>H-15</t>
    <phoneticPr fontId="1"/>
  </si>
  <si>
    <t>H-16</t>
    <phoneticPr fontId="1"/>
  </si>
  <si>
    <t>H-17</t>
    <phoneticPr fontId="1"/>
  </si>
  <si>
    <t>H-18</t>
    <phoneticPr fontId="1"/>
  </si>
  <si>
    <t>H-19</t>
    <phoneticPr fontId="1"/>
  </si>
  <si>
    <t>I-5</t>
    <phoneticPr fontId="1"/>
  </si>
  <si>
    <t>I-6</t>
    <phoneticPr fontId="1"/>
  </si>
  <si>
    <t>I-7</t>
    <phoneticPr fontId="1"/>
  </si>
  <si>
    <t>I-8</t>
    <phoneticPr fontId="1"/>
  </si>
  <si>
    <t>I-9</t>
    <phoneticPr fontId="1"/>
  </si>
  <si>
    <t>I-10</t>
    <phoneticPr fontId="1"/>
  </si>
  <si>
    <t>I-11</t>
    <phoneticPr fontId="1"/>
  </si>
  <si>
    <t>I-12</t>
    <phoneticPr fontId="1"/>
  </si>
  <si>
    <t>I-13</t>
    <phoneticPr fontId="1"/>
  </si>
  <si>
    <t>I-14</t>
    <phoneticPr fontId="1"/>
  </si>
  <si>
    <t>I-15</t>
    <phoneticPr fontId="1"/>
  </si>
  <si>
    <t>J-6</t>
    <phoneticPr fontId="1"/>
  </si>
  <si>
    <t>J-7</t>
    <phoneticPr fontId="1"/>
  </si>
  <si>
    <t>J-8</t>
    <phoneticPr fontId="1"/>
  </si>
  <si>
    <t>J-9</t>
    <phoneticPr fontId="1"/>
  </si>
  <si>
    <t>J-10</t>
    <phoneticPr fontId="1"/>
  </si>
  <si>
    <t>J-11</t>
    <phoneticPr fontId="1"/>
  </si>
  <si>
    <t>J-12</t>
    <phoneticPr fontId="1"/>
  </si>
  <si>
    <t>J-13</t>
    <phoneticPr fontId="1"/>
  </si>
  <si>
    <t>J-14</t>
    <phoneticPr fontId="1"/>
  </si>
  <si>
    <t>J-15</t>
    <phoneticPr fontId="1"/>
  </si>
  <si>
    <t>K-6</t>
    <phoneticPr fontId="1"/>
  </si>
  <si>
    <t>K-7</t>
    <phoneticPr fontId="1"/>
  </si>
  <si>
    <t>K-8</t>
    <phoneticPr fontId="1"/>
  </si>
  <si>
    <t>K-9</t>
    <phoneticPr fontId="1"/>
  </si>
  <si>
    <t>K-10</t>
    <phoneticPr fontId="1"/>
  </si>
  <si>
    <t>K-11</t>
    <phoneticPr fontId="1"/>
  </si>
  <si>
    <t>K-12</t>
    <phoneticPr fontId="1"/>
  </si>
  <si>
    <t>K-13</t>
    <phoneticPr fontId="1"/>
  </si>
  <si>
    <t>K-14</t>
    <phoneticPr fontId="1"/>
  </si>
  <si>
    <t>K-19</t>
    <phoneticPr fontId="1"/>
  </si>
  <si>
    <t>L-9</t>
    <phoneticPr fontId="1"/>
  </si>
  <si>
    <t>L-10</t>
    <phoneticPr fontId="1"/>
  </si>
  <si>
    <t>L-11</t>
    <phoneticPr fontId="1"/>
  </si>
  <si>
    <t>不明・表採</t>
    <rPh sb="0" eb="2">
      <t>フメイ</t>
    </rPh>
    <rPh sb="3" eb="4">
      <t>ヒョウ</t>
    </rPh>
    <rPh sb="4" eb="5">
      <t>サイ</t>
    </rPh>
    <phoneticPr fontId="4"/>
  </si>
  <si>
    <t>計</t>
    <rPh sb="0" eb="1">
      <t>ケイ</t>
    </rPh>
    <phoneticPr fontId="1"/>
  </si>
  <si>
    <t>計</t>
    <rPh sb="0" eb="1">
      <t>ケイ</t>
    </rPh>
    <phoneticPr fontId="4"/>
  </si>
  <si>
    <t>計</t>
    <rPh sb="0" eb="1">
      <t>ケイ</t>
    </rPh>
    <phoneticPr fontId="3"/>
  </si>
  <si>
    <t>礫石器</t>
    <rPh sb="0" eb="1">
      <t>レキ</t>
    </rPh>
    <rPh sb="1" eb="3">
      <t>セッキ</t>
    </rPh>
    <phoneticPr fontId="2"/>
  </si>
  <si>
    <t>01～05</t>
    <phoneticPr fontId="1"/>
  </si>
  <si>
    <t>90～ 100</t>
    <phoneticPr fontId="1"/>
  </si>
  <si>
    <t>27,28,29ﾄﾚ</t>
    <phoneticPr fontId="1"/>
  </si>
  <si>
    <t>調査区</t>
    <rPh sb="0" eb="2">
      <t>チョウサ</t>
    </rPh>
    <rPh sb="2" eb="3">
      <t>ク</t>
    </rPh>
    <phoneticPr fontId="2"/>
  </si>
  <si>
    <t>セ５４</t>
    <phoneticPr fontId="1"/>
  </si>
  <si>
    <t>調査区</t>
    <rPh sb="0" eb="2">
      <t>チョウサ</t>
    </rPh>
    <rPh sb="2" eb="3">
      <t>ク</t>
    </rPh>
    <phoneticPr fontId="1"/>
  </si>
  <si>
    <t>大グリッド</t>
    <rPh sb="0" eb="1">
      <t>ダイ</t>
    </rPh>
    <phoneticPr fontId="1"/>
  </si>
  <si>
    <t>小グリッド</t>
    <rPh sb="0" eb="1">
      <t>ショウ</t>
    </rPh>
    <phoneticPr fontId="1"/>
  </si>
  <si>
    <t>合計</t>
    <rPh sb="0" eb="2">
      <t>ゴウケイ</t>
    </rPh>
    <phoneticPr fontId="1"/>
  </si>
  <si>
    <t>被熱</t>
    <rPh sb="0" eb="1">
      <t>ヒ</t>
    </rPh>
    <rPh sb="1" eb="2">
      <t>ネツ</t>
    </rPh>
    <phoneticPr fontId="1"/>
  </si>
  <si>
    <t>無被熱自然礫</t>
    <rPh sb="0" eb="1">
      <t>ム</t>
    </rPh>
    <rPh sb="1" eb="2">
      <t>ヒ</t>
    </rPh>
    <rPh sb="2" eb="3">
      <t>ネツ</t>
    </rPh>
    <rPh sb="3" eb="5">
      <t>シゼン</t>
    </rPh>
    <rPh sb="5" eb="6">
      <t>レキ</t>
    </rPh>
    <phoneticPr fontId="1"/>
  </si>
  <si>
    <t>石器</t>
    <rPh sb="0" eb="2">
      <t>セッキ</t>
    </rPh>
    <phoneticPr fontId="1"/>
  </si>
  <si>
    <t>備考</t>
    <rPh sb="0" eb="2">
      <t>ビコウ</t>
    </rPh>
    <phoneticPr fontId="1"/>
  </si>
  <si>
    <t>赤色化</t>
    <rPh sb="0" eb="1">
      <t>アカ</t>
    </rPh>
    <rPh sb="1" eb="2">
      <t>イロ</t>
    </rPh>
    <rPh sb="2" eb="3">
      <t>カ</t>
    </rPh>
    <phoneticPr fontId="1"/>
  </si>
  <si>
    <t>黒・灰色化</t>
    <rPh sb="0" eb="1">
      <t>クロ</t>
    </rPh>
    <rPh sb="2" eb="4">
      <t>ハイイロ</t>
    </rPh>
    <rPh sb="4" eb="5">
      <t>カ</t>
    </rPh>
    <phoneticPr fontId="1"/>
  </si>
  <si>
    <t>点数</t>
    <rPh sb="0" eb="2">
      <t>テンスウ</t>
    </rPh>
    <phoneticPr fontId="1"/>
  </si>
  <si>
    <t>重量（ｇ）</t>
    <rPh sb="0" eb="2">
      <t>ジュウリョウ</t>
    </rPh>
    <phoneticPr fontId="1"/>
  </si>
  <si>
    <t>比率(％)</t>
    <rPh sb="0" eb="2">
      <t>ヒリツ</t>
    </rPh>
    <phoneticPr fontId="1"/>
  </si>
  <si>
    <t>ｾ54</t>
    <phoneticPr fontId="1"/>
  </si>
  <si>
    <t>G19</t>
    <phoneticPr fontId="1"/>
  </si>
  <si>
    <t>G20</t>
    <phoneticPr fontId="1"/>
  </si>
  <si>
    <t>H16</t>
    <phoneticPr fontId="1"/>
  </si>
  <si>
    <t>H17</t>
    <phoneticPr fontId="1"/>
  </si>
  <si>
    <t>H18</t>
    <phoneticPr fontId="1"/>
  </si>
  <si>
    <t>H19</t>
    <phoneticPr fontId="1"/>
  </si>
  <si>
    <t>I12</t>
    <phoneticPr fontId="1"/>
  </si>
  <si>
    <t>I15</t>
    <phoneticPr fontId="1"/>
  </si>
  <si>
    <t>I16</t>
    <phoneticPr fontId="1"/>
  </si>
  <si>
    <t>J17</t>
    <phoneticPr fontId="1"/>
  </si>
  <si>
    <t>J18</t>
    <phoneticPr fontId="1"/>
  </si>
  <si>
    <t>K17</t>
    <phoneticPr fontId="1"/>
  </si>
  <si>
    <t>K18</t>
    <phoneticPr fontId="1"/>
  </si>
  <si>
    <t>L17</t>
    <phoneticPr fontId="1"/>
  </si>
  <si>
    <t>L18</t>
    <phoneticPr fontId="1"/>
  </si>
  <si>
    <t>M19</t>
    <phoneticPr fontId="1"/>
  </si>
  <si>
    <t>M20</t>
    <phoneticPr fontId="1"/>
  </si>
  <si>
    <t>セ７３</t>
    <phoneticPr fontId="1"/>
  </si>
  <si>
    <t>ｾ73</t>
    <phoneticPr fontId="1"/>
  </si>
  <si>
    <t>C 3</t>
    <phoneticPr fontId="1"/>
  </si>
  <si>
    <t>D 2</t>
    <phoneticPr fontId="1"/>
  </si>
  <si>
    <t>D 3</t>
    <phoneticPr fontId="1"/>
  </si>
  <si>
    <t>D 4</t>
    <phoneticPr fontId="1"/>
  </si>
  <si>
    <t>D 14</t>
    <phoneticPr fontId="1"/>
  </si>
  <si>
    <t>E 4</t>
    <phoneticPr fontId="1"/>
  </si>
  <si>
    <t>E 5</t>
    <phoneticPr fontId="1"/>
  </si>
  <si>
    <t>EF06～FF01</t>
    <phoneticPr fontId="1"/>
  </si>
  <si>
    <t>FE51～FF01</t>
    <phoneticPr fontId="1"/>
  </si>
  <si>
    <t>GF06～HF01</t>
    <phoneticPr fontId="1"/>
  </si>
  <si>
    <t>GF56～HF51</t>
    <phoneticPr fontId="1"/>
  </si>
  <si>
    <t>GF56～GG06</t>
    <phoneticPr fontId="1"/>
  </si>
  <si>
    <t>GE56～HE51</t>
    <phoneticPr fontId="1"/>
  </si>
  <si>
    <t>GH56～GI06</t>
    <phoneticPr fontId="1"/>
  </si>
  <si>
    <t>GH56～HH51</t>
    <phoneticPr fontId="1"/>
  </si>
  <si>
    <t>HD51～HE01</t>
    <phoneticPr fontId="1"/>
  </si>
  <si>
    <t>HD56～ID51</t>
    <phoneticPr fontId="1"/>
  </si>
  <si>
    <t>HD06～ID01</t>
    <phoneticPr fontId="1"/>
  </si>
  <si>
    <t>HE51～HF01</t>
    <phoneticPr fontId="1"/>
  </si>
  <si>
    <t>HE06～IE01</t>
    <phoneticPr fontId="1"/>
  </si>
  <si>
    <t>HE56～HF06</t>
    <phoneticPr fontId="1"/>
  </si>
  <si>
    <t>HE56～IE51</t>
    <phoneticPr fontId="1"/>
  </si>
  <si>
    <t>HF56～IF51</t>
    <phoneticPr fontId="1"/>
  </si>
  <si>
    <t>HF56～HG06</t>
    <phoneticPr fontId="1"/>
  </si>
  <si>
    <t>GE06～HE01</t>
    <phoneticPr fontId="1"/>
  </si>
  <si>
    <t>GG06～HG01</t>
    <phoneticPr fontId="1"/>
  </si>
  <si>
    <t>1A</t>
  </si>
  <si>
    <t>小計</t>
    <rPh sb="0" eb="1">
      <t>ショウケイ</t>
    </rPh>
    <phoneticPr fontId="1"/>
  </si>
  <si>
    <t>1B</t>
  </si>
  <si>
    <t>1C</t>
  </si>
  <si>
    <t>2A</t>
  </si>
  <si>
    <t>2B</t>
  </si>
  <si>
    <t>2C</t>
  </si>
  <si>
    <t>3B</t>
  </si>
  <si>
    <t>3C</t>
  </si>
  <si>
    <t>IC</t>
  </si>
  <si>
    <t>GD</t>
  </si>
  <si>
    <t>HD</t>
  </si>
  <si>
    <t>ID</t>
  </si>
  <si>
    <t>JD</t>
  </si>
  <si>
    <t>KD</t>
  </si>
  <si>
    <t>EE</t>
  </si>
  <si>
    <t>FE</t>
  </si>
  <si>
    <t>GE</t>
  </si>
  <si>
    <t>HE</t>
  </si>
  <si>
    <t>IE</t>
  </si>
  <si>
    <t>JE</t>
  </si>
  <si>
    <t>KE</t>
  </si>
  <si>
    <t>LE</t>
  </si>
  <si>
    <t>EF</t>
  </si>
  <si>
    <t>FF</t>
  </si>
  <si>
    <t>GF</t>
  </si>
  <si>
    <t>HF</t>
  </si>
  <si>
    <t>IF</t>
  </si>
  <si>
    <t>JF</t>
  </si>
  <si>
    <t>KF</t>
  </si>
  <si>
    <t>LF</t>
  </si>
  <si>
    <t>MF</t>
  </si>
  <si>
    <t>NF</t>
  </si>
  <si>
    <t>OF</t>
  </si>
  <si>
    <t>GG</t>
  </si>
  <si>
    <t>HG</t>
  </si>
  <si>
    <t>IG</t>
  </si>
  <si>
    <t>JG</t>
  </si>
  <si>
    <t>KG</t>
  </si>
  <si>
    <t>LG</t>
  </si>
  <si>
    <t>MG</t>
  </si>
  <si>
    <t>NG</t>
  </si>
  <si>
    <t>OG</t>
  </si>
  <si>
    <t>PG</t>
  </si>
  <si>
    <t>QG</t>
  </si>
  <si>
    <t>GH</t>
  </si>
  <si>
    <t>HH</t>
  </si>
  <si>
    <t>IH</t>
  </si>
  <si>
    <t>JH</t>
  </si>
  <si>
    <t>MH</t>
  </si>
  <si>
    <t>NH</t>
  </si>
  <si>
    <t>OH</t>
  </si>
  <si>
    <t>PH</t>
  </si>
  <si>
    <t>QH</t>
  </si>
  <si>
    <t>小計</t>
    <rPh sb="0" eb="1">
      <t>ショウケイ</t>
    </rPh>
    <phoneticPr fontId="3"/>
  </si>
  <si>
    <t>3A</t>
  </si>
  <si>
    <t>4A</t>
  </si>
  <si>
    <t>4B</t>
  </si>
  <si>
    <t>NI</t>
  </si>
  <si>
    <t>MI</t>
  </si>
  <si>
    <t>OI</t>
  </si>
  <si>
    <t>OJ</t>
  </si>
  <si>
    <t>PJ</t>
  </si>
  <si>
    <t>NK</t>
  </si>
  <si>
    <t>表46　包含層出土礫集計</t>
    <rPh sb="0" eb="1">
      <t>ヒョウ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</si>
</sst>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_ "/>
    <numFmt numFmtId="177" formatCode="0.0%"/>
  </numFmts>
  <fonts count="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right" vertical="center"/>
    </xf>
    <xf numFmtId="0" fontId="0" fillId="0" borderId="0" xfId="0" quotePrefix="1">
      <alignment vertical="center"/>
    </xf>
    <xf numFmtId="0" fontId="0" fillId="0" borderId="0" xfId="0" applyAlignment="1">
      <alignment horizontal="right" vertical="center"/>
    </xf>
    <xf numFmtId="0" fontId="0" fillId="0" borderId="1" xfId="0" applyFill="1" applyBorder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1" xfId="0" quotePrefix="1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2" borderId="1" xfId="0" quotePrefix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quotePrefix="1" applyFill="1" applyBorder="1" applyAlignment="1">
      <alignment horizontal="center" vertical="center"/>
    </xf>
    <xf numFmtId="176" fontId="0" fillId="0" borderId="1" xfId="0" applyNumberFormat="1" applyFont="1" applyFill="1" applyBorder="1">
      <alignment vertical="center"/>
    </xf>
    <xf numFmtId="0" fontId="0" fillId="0" borderId="3" xfId="0" applyFill="1" applyBorder="1" applyAlignment="1">
      <alignment horizontal="center" vertical="center"/>
    </xf>
    <xf numFmtId="0" fontId="0" fillId="0" borderId="2" xfId="0" quotePrefix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3" xfId="0" applyFill="1" applyBorder="1">
      <alignment vertical="center"/>
    </xf>
    <xf numFmtId="0" fontId="0" fillId="0" borderId="2" xfId="0" applyBorder="1">
      <alignment vertical="center"/>
    </xf>
    <xf numFmtId="0" fontId="0" fillId="3" borderId="4" xfId="0" applyFill="1" applyBorder="1">
      <alignment vertical="center"/>
    </xf>
    <xf numFmtId="176" fontId="0" fillId="3" borderId="4" xfId="0" applyNumberFormat="1" applyFont="1" applyFill="1" applyBorder="1">
      <alignment vertical="center"/>
    </xf>
    <xf numFmtId="0" fontId="0" fillId="3" borderId="5" xfId="0" applyFill="1" applyBorder="1">
      <alignment vertical="center"/>
    </xf>
    <xf numFmtId="0" fontId="0" fillId="0" borderId="2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>
      <alignment vertical="center"/>
    </xf>
    <xf numFmtId="0" fontId="0" fillId="0" borderId="7" xfId="0" applyFill="1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2" xfId="0" applyFill="1" applyBorder="1">
      <alignment vertical="center"/>
    </xf>
    <xf numFmtId="0" fontId="0" fillId="0" borderId="1" xfId="0" quotePrefix="1" applyBorder="1" applyAlignment="1">
      <alignment horizontal="center" vertical="center"/>
    </xf>
    <xf numFmtId="0" fontId="0" fillId="0" borderId="1" xfId="0" applyFill="1" applyBorder="1" applyAlignment="1">
      <alignment horizontal="center" vertical="center" shrinkToFit="1"/>
    </xf>
    <xf numFmtId="0" fontId="0" fillId="3" borderId="1" xfId="0" applyFill="1" applyBorder="1" applyAlignment="1">
      <alignment horizontal="center" vertical="center"/>
    </xf>
    <xf numFmtId="0" fontId="0" fillId="3" borderId="2" xfId="0" quotePrefix="1" applyFill="1" applyBorder="1" applyAlignment="1">
      <alignment horizontal="center" vertical="center"/>
    </xf>
    <xf numFmtId="0" fontId="0" fillId="3" borderId="1" xfId="0" quotePrefix="1" applyFill="1" applyBorder="1" applyAlignment="1">
      <alignment horizontal="center" vertical="center"/>
    </xf>
    <xf numFmtId="0" fontId="0" fillId="3" borderId="1" xfId="0" applyFill="1" applyBorder="1" applyAlignment="1">
      <alignment vertical="center"/>
    </xf>
    <xf numFmtId="177" fontId="0" fillId="3" borderId="1" xfId="0" applyNumberFormat="1" applyFill="1" applyBorder="1" applyAlignment="1">
      <alignment vertical="center"/>
    </xf>
    <xf numFmtId="0" fontId="0" fillId="3" borderId="3" xfId="0" applyFill="1" applyBorder="1">
      <alignment vertical="center"/>
    </xf>
    <xf numFmtId="0" fontId="0" fillId="0" borderId="6" xfId="0" applyBorder="1">
      <alignment vertical="center"/>
    </xf>
    <xf numFmtId="0" fontId="0" fillId="3" borderId="8" xfId="0" applyFill="1" applyBorder="1">
      <alignment vertical="center"/>
    </xf>
    <xf numFmtId="176" fontId="0" fillId="3" borderId="8" xfId="0" applyNumberFormat="1" applyFont="1" applyFill="1" applyBorder="1">
      <alignment vertical="center"/>
    </xf>
    <xf numFmtId="0" fontId="0" fillId="3" borderId="9" xfId="0" applyFill="1" applyBorder="1">
      <alignment vertical="center"/>
    </xf>
    <xf numFmtId="0" fontId="0" fillId="2" borderId="2" xfId="0" quotePrefix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76" fontId="0" fillId="2" borderId="1" xfId="0" applyNumberFormat="1" applyFont="1" applyFill="1" applyBorder="1">
      <alignment vertical="center"/>
    </xf>
    <xf numFmtId="0" fontId="0" fillId="2" borderId="1" xfId="0" applyFill="1" applyBorder="1" applyAlignment="1">
      <alignment horizontal="right" vertical="center"/>
    </xf>
    <xf numFmtId="0" fontId="0" fillId="2" borderId="3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1" xfId="0" applyFill="1" applyBorder="1" applyAlignment="1">
      <alignment vertical="center"/>
    </xf>
    <xf numFmtId="0" fontId="0" fillId="4" borderId="12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10" xfId="0" applyFill="1" applyBorder="1" applyAlignment="1">
      <alignment vertical="center"/>
    </xf>
    <xf numFmtId="0" fontId="0" fillId="3" borderId="13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0" fontId="0" fillId="4" borderId="17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4" borderId="16" xfId="0" applyFill="1" applyBorder="1" applyAlignment="1">
      <alignment vertical="center"/>
    </xf>
    <xf numFmtId="0" fontId="6" fillId="0" borderId="0" xfId="0" applyFont="1">
      <alignment vertical="center"/>
    </xf>
    <xf numFmtId="0" fontId="6" fillId="0" borderId="0" xfId="0" applyFont="1" applyFill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righ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6"/>
  <sheetViews>
    <sheetView tabSelected="1" workbookViewId="0">
      <pane xSplit="3" ySplit="4" topLeftCell="D200" activePane="bottomRight" state="frozen"/>
      <selection pane="topRight" activeCell="D1" sqref="D1"/>
      <selection pane="bottomLeft" activeCell="A5" sqref="A5"/>
      <selection pane="bottomRight" activeCell="I221" sqref="I221"/>
    </sheetView>
  </sheetViews>
  <sheetFormatPr defaultRowHeight="13.5" x14ac:dyDescent="0.15"/>
  <cols>
    <col min="3" max="3" width="9" style="1"/>
    <col min="17" max="17" width="11" bestFit="1" customWidth="1"/>
  </cols>
  <sheetData>
    <row r="1" spans="1:18" ht="15" thickBot="1" x14ac:dyDescent="0.2">
      <c r="A1" s="66" t="s">
        <v>453</v>
      </c>
      <c r="B1" s="1"/>
      <c r="E1" s="5" t="s">
        <v>33</v>
      </c>
    </row>
    <row r="2" spans="1:18" x14ac:dyDescent="0.15">
      <c r="A2" s="53" t="s">
        <v>328</v>
      </c>
      <c r="B2" s="48" t="s">
        <v>10</v>
      </c>
      <c r="C2" s="48" t="s">
        <v>11</v>
      </c>
      <c r="D2" s="48" t="s">
        <v>0</v>
      </c>
      <c r="E2" s="48"/>
      <c r="F2" s="48" t="s">
        <v>1</v>
      </c>
      <c r="G2" s="48"/>
      <c r="H2" s="48"/>
      <c r="I2" s="48"/>
      <c r="J2" s="55"/>
      <c r="K2" s="55"/>
      <c r="L2" s="48" t="s">
        <v>2</v>
      </c>
      <c r="M2" s="48"/>
      <c r="N2" s="48"/>
      <c r="O2" s="48" t="s">
        <v>324</v>
      </c>
      <c r="P2" s="48"/>
      <c r="Q2" s="48"/>
      <c r="R2" s="49" t="s">
        <v>4</v>
      </c>
    </row>
    <row r="3" spans="1:18" x14ac:dyDescent="0.15">
      <c r="A3" s="54"/>
      <c r="B3" s="50"/>
      <c r="C3" s="50"/>
      <c r="D3" s="50"/>
      <c r="E3" s="50"/>
      <c r="F3" s="50" t="s">
        <v>5</v>
      </c>
      <c r="G3" s="50"/>
      <c r="H3" s="50"/>
      <c r="I3" s="50" t="s">
        <v>6</v>
      </c>
      <c r="J3" s="52"/>
      <c r="K3" s="52"/>
      <c r="L3" s="50"/>
      <c r="M3" s="50"/>
      <c r="N3" s="50"/>
      <c r="O3" s="50"/>
      <c r="P3" s="50"/>
      <c r="Q3" s="50"/>
      <c r="R3" s="51"/>
    </row>
    <row r="4" spans="1:18" x14ac:dyDescent="0.15">
      <c r="A4" s="54"/>
      <c r="B4" s="50"/>
      <c r="C4" s="50"/>
      <c r="D4" s="47" t="s">
        <v>7</v>
      </c>
      <c r="E4" s="47" t="s">
        <v>8</v>
      </c>
      <c r="F4" s="47" t="s">
        <v>7</v>
      </c>
      <c r="G4" s="47" t="s">
        <v>8</v>
      </c>
      <c r="H4" s="47" t="s">
        <v>9</v>
      </c>
      <c r="I4" s="47" t="s">
        <v>7</v>
      </c>
      <c r="J4" s="47" t="s">
        <v>8</v>
      </c>
      <c r="K4" s="47" t="s">
        <v>9</v>
      </c>
      <c r="L4" s="47" t="s">
        <v>7</v>
      </c>
      <c r="M4" s="47" t="s">
        <v>8</v>
      </c>
      <c r="N4" s="47" t="s">
        <v>9</v>
      </c>
      <c r="O4" s="47" t="s">
        <v>7</v>
      </c>
      <c r="P4" s="47" t="s">
        <v>8</v>
      </c>
      <c r="Q4" s="47" t="s">
        <v>9</v>
      </c>
      <c r="R4" s="51"/>
    </row>
    <row r="5" spans="1:18" s="2" customFormat="1" x14ac:dyDescent="0.15">
      <c r="A5" s="13" t="s">
        <v>12</v>
      </c>
      <c r="B5" s="8" t="s">
        <v>13</v>
      </c>
      <c r="C5" s="8">
        <v>62</v>
      </c>
      <c r="D5" s="7">
        <f>SUM(F5+I5+L5+O5)</f>
        <v>2</v>
      </c>
      <c r="E5" s="7">
        <f>SUM(G5+J5+M5+P5)</f>
        <v>128</v>
      </c>
      <c r="F5" s="3">
        <v>1</v>
      </c>
      <c r="G5" s="3">
        <v>105</v>
      </c>
      <c r="H5" s="14">
        <f t="shared" ref="H5:H76" si="0">SUM(G5/E5)*100</f>
        <v>82.03125</v>
      </c>
      <c r="I5" s="3">
        <v>1</v>
      </c>
      <c r="J5" s="3">
        <v>23</v>
      </c>
      <c r="K5" s="14">
        <f t="shared" ref="K5:K76" si="1">SUM(J5/E5)*100</f>
        <v>17.96875</v>
      </c>
      <c r="L5" s="8"/>
      <c r="M5" s="8"/>
      <c r="N5" s="14">
        <f>SUM(M5/E5)*100</f>
        <v>0</v>
      </c>
      <c r="O5" s="8"/>
      <c r="P5" s="8"/>
      <c r="Q5" s="14">
        <f>SUM(P5/E5)*100</f>
        <v>0</v>
      </c>
      <c r="R5" s="15"/>
    </row>
    <row r="6" spans="1:18" x14ac:dyDescent="0.15">
      <c r="A6" s="16" t="s">
        <v>12</v>
      </c>
      <c r="B6" s="12" t="s">
        <v>13</v>
      </c>
      <c r="C6" s="12">
        <v>89</v>
      </c>
      <c r="D6" s="7">
        <f t="shared" ref="D6:D39" si="2">SUM(F6+I6+L6+O6)</f>
        <v>7</v>
      </c>
      <c r="E6" s="7">
        <f t="shared" ref="E6:E39" si="3">SUM(G6+J6+M6+P6)</f>
        <v>572</v>
      </c>
      <c r="F6" s="3">
        <v>4</v>
      </c>
      <c r="G6" s="3">
        <v>289</v>
      </c>
      <c r="H6" s="14">
        <f t="shared" si="0"/>
        <v>50.52447552447552</v>
      </c>
      <c r="I6" s="3">
        <v>1</v>
      </c>
      <c r="J6" s="3">
        <v>18</v>
      </c>
      <c r="K6" s="14">
        <f t="shared" si="1"/>
        <v>3.1468531468531471</v>
      </c>
      <c r="L6" s="17"/>
      <c r="M6" s="17"/>
      <c r="N6" s="14">
        <f t="shared" ref="N6:N76" si="4">SUM(M6/E6)*100</f>
        <v>0</v>
      </c>
      <c r="O6" s="17">
        <v>2</v>
      </c>
      <c r="P6" s="17">
        <v>265</v>
      </c>
      <c r="Q6" s="14">
        <f t="shared" ref="Q6:Q76" si="5">SUM(P6/E6)*100</f>
        <v>46.328671328671327</v>
      </c>
      <c r="R6" s="18"/>
    </row>
    <row r="7" spans="1:18" x14ac:dyDescent="0.15">
      <c r="A7" s="16" t="s">
        <v>12</v>
      </c>
      <c r="B7" s="12" t="s">
        <v>13</v>
      </c>
      <c r="C7" s="12">
        <v>90</v>
      </c>
      <c r="D7" s="7">
        <f t="shared" si="2"/>
        <v>45</v>
      </c>
      <c r="E7" s="7">
        <f t="shared" si="3"/>
        <v>2703</v>
      </c>
      <c r="F7" s="3">
        <v>4</v>
      </c>
      <c r="G7" s="3">
        <v>182</v>
      </c>
      <c r="H7" s="14">
        <f t="shared" si="0"/>
        <v>6.7332593414724373</v>
      </c>
      <c r="I7" s="7">
        <v>39</v>
      </c>
      <c r="J7" s="7">
        <v>2387</v>
      </c>
      <c r="K7" s="14">
        <f t="shared" si="1"/>
        <v>88.309285978542363</v>
      </c>
      <c r="L7" s="17"/>
      <c r="M7" s="17"/>
      <c r="N7" s="14">
        <f t="shared" si="4"/>
        <v>0</v>
      </c>
      <c r="O7" s="17">
        <v>2</v>
      </c>
      <c r="P7" s="17">
        <v>134</v>
      </c>
      <c r="Q7" s="14">
        <f t="shared" si="5"/>
        <v>4.9574546799852017</v>
      </c>
      <c r="R7" s="18"/>
    </row>
    <row r="8" spans="1:18" x14ac:dyDescent="0.15">
      <c r="A8" s="16" t="s">
        <v>12</v>
      </c>
      <c r="B8" s="12" t="s">
        <v>13</v>
      </c>
      <c r="C8" s="12">
        <v>99</v>
      </c>
      <c r="D8" s="7">
        <f t="shared" si="2"/>
        <v>1</v>
      </c>
      <c r="E8" s="7">
        <f t="shared" si="3"/>
        <v>114</v>
      </c>
      <c r="F8" s="3">
        <v>1</v>
      </c>
      <c r="G8" s="3">
        <v>114</v>
      </c>
      <c r="H8" s="14">
        <f t="shared" si="0"/>
        <v>100</v>
      </c>
      <c r="I8" s="7"/>
      <c r="J8" s="7"/>
      <c r="K8" s="14">
        <f t="shared" si="1"/>
        <v>0</v>
      </c>
      <c r="L8" s="17"/>
      <c r="M8" s="17"/>
      <c r="N8" s="14">
        <f t="shared" si="4"/>
        <v>0</v>
      </c>
      <c r="O8" s="17"/>
      <c r="P8" s="17"/>
      <c r="Q8" s="14">
        <f t="shared" si="5"/>
        <v>0</v>
      </c>
      <c r="R8" s="18"/>
    </row>
    <row r="9" spans="1:18" x14ac:dyDescent="0.15">
      <c r="A9" s="16" t="s">
        <v>12</v>
      </c>
      <c r="B9" s="12" t="s">
        <v>13</v>
      </c>
      <c r="C9" s="30" t="s">
        <v>21</v>
      </c>
      <c r="D9" s="7">
        <f t="shared" si="2"/>
        <v>62</v>
      </c>
      <c r="E9" s="7">
        <f t="shared" si="3"/>
        <v>2802</v>
      </c>
      <c r="F9" s="3">
        <v>22</v>
      </c>
      <c r="G9" s="3">
        <v>1283</v>
      </c>
      <c r="H9" s="14">
        <f t="shared" si="0"/>
        <v>45.788722341184865</v>
      </c>
      <c r="I9" s="7">
        <v>40</v>
      </c>
      <c r="J9" s="7">
        <v>1519</v>
      </c>
      <c r="K9" s="14">
        <f t="shared" si="1"/>
        <v>54.211277658815128</v>
      </c>
      <c r="L9" s="17"/>
      <c r="M9" s="17"/>
      <c r="N9" s="14">
        <f t="shared" si="4"/>
        <v>0</v>
      </c>
      <c r="O9" s="17"/>
      <c r="P9" s="17"/>
      <c r="Q9" s="14">
        <f t="shared" si="5"/>
        <v>0</v>
      </c>
      <c r="R9" s="18"/>
    </row>
    <row r="10" spans="1:18" x14ac:dyDescent="0.15">
      <c r="A10" s="33"/>
      <c r="B10" s="32" t="s">
        <v>389</v>
      </c>
      <c r="C10" s="34" t="s">
        <v>390</v>
      </c>
      <c r="D10" s="35">
        <f>SUM(D5:D9)</f>
        <v>117</v>
      </c>
      <c r="E10" s="35">
        <f>SUM(E5:E9)</f>
        <v>6319</v>
      </c>
      <c r="F10" s="35">
        <f>SUM(F5:F9)</f>
        <v>32</v>
      </c>
      <c r="G10" s="35">
        <f>SUM(G5:G9)</f>
        <v>1973</v>
      </c>
      <c r="H10" s="36">
        <f>SUM(G10/E10)</f>
        <v>0.3122329482513056</v>
      </c>
      <c r="I10" s="35">
        <f>SUM(I5:I9)</f>
        <v>81</v>
      </c>
      <c r="J10" s="35">
        <f>SUM(J5:J9)</f>
        <v>3947</v>
      </c>
      <c r="K10" s="36">
        <f>SUM(J10/E10)</f>
        <v>0.62462414939072641</v>
      </c>
      <c r="L10" s="35">
        <f>SUM(L5:L9)</f>
        <v>0</v>
      </c>
      <c r="M10" s="35">
        <f>SUM(M5:M9)</f>
        <v>0</v>
      </c>
      <c r="N10" s="36">
        <f>SUM(M10/E10)</f>
        <v>0</v>
      </c>
      <c r="O10" s="35">
        <f>SUM(O5:O9)</f>
        <v>4</v>
      </c>
      <c r="P10" s="35">
        <f>SUM(P5:P9)</f>
        <v>399</v>
      </c>
      <c r="Q10" s="36">
        <f>SUM(P10/E10)</f>
        <v>6.3142902357968031E-2</v>
      </c>
      <c r="R10" s="37"/>
    </row>
    <row r="11" spans="1:18" s="2" customFormat="1" x14ac:dyDescent="0.15">
      <c r="A11" s="13" t="s">
        <v>12</v>
      </c>
      <c r="B11" s="8" t="s">
        <v>14</v>
      </c>
      <c r="C11" s="8">
        <v>48</v>
      </c>
      <c r="D11" s="7">
        <f t="shared" si="2"/>
        <v>21</v>
      </c>
      <c r="E11" s="7">
        <f t="shared" si="3"/>
        <v>503</v>
      </c>
      <c r="F11" s="3">
        <v>2</v>
      </c>
      <c r="G11" s="3">
        <v>72</v>
      </c>
      <c r="H11" s="14">
        <f t="shared" si="0"/>
        <v>14.314115308151093</v>
      </c>
      <c r="I11" s="3">
        <v>19</v>
      </c>
      <c r="J11" s="3">
        <v>431</v>
      </c>
      <c r="K11" s="14">
        <f t="shared" si="1"/>
        <v>85.685884691848898</v>
      </c>
      <c r="L11" s="7"/>
      <c r="M11" s="7"/>
      <c r="N11" s="14">
        <f t="shared" si="4"/>
        <v>0</v>
      </c>
      <c r="O11" s="7"/>
      <c r="P11" s="7"/>
      <c r="Q11" s="14">
        <f t="shared" si="5"/>
        <v>0</v>
      </c>
      <c r="R11" s="19"/>
    </row>
    <row r="12" spans="1:18" s="2" customFormat="1" x14ac:dyDescent="0.15">
      <c r="A12" s="13" t="s">
        <v>12</v>
      </c>
      <c r="B12" s="8" t="s">
        <v>14</v>
      </c>
      <c r="C12" s="8">
        <v>53</v>
      </c>
      <c r="D12" s="7">
        <f t="shared" si="2"/>
        <v>159</v>
      </c>
      <c r="E12" s="7">
        <f t="shared" si="3"/>
        <v>2097</v>
      </c>
      <c r="F12" s="3">
        <v>20</v>
      </c>
      <c r="G12" s="3">
        <v>475</v>
      </c>
      <c r="H12" s="14">
        <f t="shared" si="0"/>
        <v>22.651406771578444</v>
      </c>
      <c r="I12" s="3">
        <v>139</v>
      </c>
      <c r="J12" s="3">
        <v>1622</v>
      </c>
      <c r="K12" s="14">
        <f t="shared" si="1"/>
        <v>77.348593228421564</v>
      </c>
      <c r="L12" s="7"/>
      <c r="M12" s="7"/>
      <c r="N12" s="14">
        <f t="shared" si="4"/>
        <v>0</v>
      </c>
      <c r="O12" s="7"/>
      <c r="P12" s="7"/>
      <c r="Q12" s="14">
        <f t="shared" si="5"/>
        <v>0</v>
      </c>
      <c r="R12" s="19"/>
    </row>
    <row r="13" spans="1:18" s="2" customFormat="1" x14ac:dyDescent="0.15">
      <c r="A13" s="13" t="s">
        <v>12</v>
      </c>
      <c r="B13" s="8" t="s">
        <v>14</v>
      </c>
      <c r="C13" s="8">
        <v>54</v>
      </c>
      <c r="D13" s="7">
        <f t="shared" si="2"/>
        <v>8</v>
      </c>
      <c r="E13" s="7">
        <f t="shared" si="3"/>
        <v>297</v>
      </c>
      <c r="F13" s="3">
        <v>4</v>
      </c>
      <c r="G13" s="3">
        <v>112</v>
      </c>
      <c r="H13" s="14">
        <f t="shared" si="0"/>
        <v>37.710437710437709</v>
      </c>
      <c r="I13" s="3">
        <v>4</v>
      </c>
      <c r="J13" s="3">
        <v>185</v>
      </c>
      <c r="K13" s="14">
        <f t="shared" si="1"/>
        <v>62.289562289562298</v>
      </c>
      <c r="L13" s="7"/>
      <c r="M13" s="7"/>
      <c r="N13" s="14">
        <f t="shared" si="4"/>
        <v>0</v>
      </c>
      <c r="O13" s="7"/>
      <c r="P13" s="7"/>
      <c r="Q13" s="14">
        <f t="shared" si="5"/>
        <v>0</v>
      </c>
      <c r="R13" s="19"/>
    </row>
    <row r="14" spans="1:18" s="2" customFormat="1" x14ac:dyDescent="0.15">
      <c r="A14" s="13" t="s">
        <v>12</v>
      </c>
      <c r="B14" s="8" t="s">
        <v>14</v>
      </c>
      <c r="C14" s="8">
        <v>55</v>
      </c>
      <c r="D14" s="7">
        <f t="shared" si="2"/>
        <v>41</v>
      </c>
      <c r="E14" s="7">
        <f t="shared" si="3"/>
        <v>1051</v>
      </c>
      <c r="F14" s="3">
        <v>15</v>
      </c>
      <c r="G14" s="3">
        <v>488</v>
      </c>
      <c r="H14" s="14">
        <f t="shared" si="0"/>
        <v>46.431969552806848</v>
      </c>
      <c r="I14" s="3">
        <v>26</v>
      </c>
      <c r="J14" s="3">
        <v>563</v>
      </c>
      <c r="K14" s="14">
        <f t="shared" si="1"/>
        <v>53.568030447193152</v>
      </c>
      <c r="L14" s="7"/>
      <c r="M14" s="7"/>
      <c r="N14" s="14">
        <f t="shared" si="4"/>
        <v>0</v>
      </c>
      <c r="O14" s="7"/>
      <c r="P14" s="7"/>
      <c r="Q14" s="14">
        <f t="shared" si="5"/>
        <v>0</v>
      </c>
      <c r="R14" s="19"/>
    </row>
    <row r="15" spans="1:18" s="2" customFormat="1" x14ac:dyDescent="0.15">
      <c r="A15" s="13" t="s">
        <v>12</v>
      </c>
      <c r="B15" s="8" t="s">
        <v>14</v>
      </c>
      <c r="C15" s="8">
        <v>56</v>
      </c>
      <c r="D15" s="7">
        <f t="shared" si="2"/>
        <v>30</v>
      </c>
      <c r="E15" s="7">
        <f t="shared" si="3"/>
        <v>636</v>
      </c>
      <c r="F15" s="3">
        <v>10</v>
      </c>
      <c r="G15" s="3">
        <v>306</v>
      </c>
      <c r="H15" s="14">
        <f t="shared" si="0"/>
        <v>48.113207547169814</v>
      </c>
      <c r="I15" s="3">
        <v>20</v>
      </c>
      <c r="J15" s="3">
        <v>330</v>
      </c>
      <c r="K15" s="14">
        <f t="shared" si="1"/>
        <v>51.886792452830186</v>
      </c>
      <c r="L15" s="7"/>
      <c r="M15" s="7"/>
      <c r="N15" s="14">
        <f t="shared" si="4"/>
        <v>0</v>
      </c>
      <c r="O15" s="7"/>
      <c r="P15" s="7"/>
      <c r="Q15" s="14">
        <f t="shared" si="5"/>
        <v>0</v>
      </c>
      <c r="R15" s="19"/>
    </row>
    <row r="16" spans="1:18" s="2" customFormat="1" x14ac:dyDescent="0.15">
      <c r="A16" s="13" t="s">
        <v>12</v>
      </c>
      <c r="B16" s="8" t="s">
        <v>14</v>
      </c>
      <c r="C16" s="8">
        <v>60</v>
      </c>
      <c r="D16" s="7">
        <f>SUM(F16+I16+L16+O16)</f>
        <v>39</v>
      </c>
      <c r="E16" s="7">
        <f>SUM(G16+J16+M16+P16)</f>
        <v>2189</v>
      </c>
      <c r="F16" s="3">
        <v>9</v>
      </c>
      <c r="G16" s="3">
        <v>404</v>
      </c>
      <c r="H16" s="14">
        <f t="shared" si="0"/>
        <v>18.45591594335313</v>
      </c>
      <c r="I16" s="3">
        <v>29</v>
      </c>
      <c r="J16" s="3">
        <v>1604</v>
      </c>
      <c r="K16" s="14">
        <f t="shared" si="1"/>
        <v>73.275468250342627</v>
      </c>
      <c r="L16" s="7"/>
      <c r="M16" s="7"/>
      <c r="N16" s="14">
        <f>SUM(M16/E16)*100</f>
        <v>0</v>
      </c>
      <c r="O16" s="7">
        <v>1</v>
      </c>
      <c r="P16" s="7">
        <v>181</v>
      </c>
      <c r="Q16" s="14">
        <f>SUM(P16/E16)*100</f>
        <v>8.2686158063042487</v>
      </c>
      <c r="R16" s="19"/>
    </row>
    <row r="17" spans="1:18" s="2" customFormat="1" x14ac:dyDescent="0.15">
      <c r="A17" s="13" t="s">
        <v>12</v>
      </c>
      <c r="B17" s="8" t="s">
        <v>14</v>
      </c>
      <c r="C17" s="8">
        <v>61</v>
      </c>
      <c r="D17" s="7">
        <f t="shared" si="2"/>
        <v>8</v>
      </c>
      <c r="E17" s="7">
        <f>SUM(G17+J17+M17+P17)</f>
        <v>731</v>
      </c>
      <c r="F17" s="3">
        <v>4</v>
      </c>
      <c r="G17" s="3">
        <v>185</v>
      </c>
      <c r="H17" s="14">
        <f t="shared" si="0"/>
        <v>25.307797537619699</v>
      </c>
      <c r="I17" s="3">
        <v>3</v>
      </c>
      <c r="J17" s="3">
        <v>191</v>
      </c>
      <c r="K17" s="14">
        <f t="shared" si="1"/>
        <v>26.128590971272232</v>
      </c>
      <c r="L17" s="3">
        <v>1</v>
      </c>
      <c r="M17" s="3">
        <v>355</v>
      </c>
      <c r="N17" s="14">
        <f t="shared" si="4"/>
        <v>48.56361149110807</v>
      </c>
      <c r="O17" s="7"/>
      <c r="P17" s="7"/>
      <c r="Q17" s="14">
        <f>SUM(P17/E17)*100</f>
        <v>0</v>
      </c>
      <c r="R17" s="19"/>
    </row>
    <row r="18" spans="1:18" s="2" customFormat="1" x14ac:dyDescent="0.15">
      <c r="A18" s="13" t="s">
        <v>12</v>
      </c>
      <c r="B18" s="8" t="s">
        <v>14</v>
      </c>
      <c r="C18" s="8">
        <v>62</v>
      </c>
      <c r="D18" s="7">
        <f t="shared" si="2"/>
        <v>11</v>
      </c>
      <c r="E18" s="7">
        <f t="shared" si="3"/>
        <v>119</v>
      </c>
      <c r="F18" s="3">
        <v>3</v>
      </c>
      <c r="G18" s="3">
        <v>66</v>
      </c>
      <c r="H18" s="14">
        <f t="shared" si="0"/>
        <v>55.462184873949582</v>
      </c>
      <c r="I18" s="3">
        <v>8</v>
      </c>
      <c r="J18" s="3">
        <v>53</v>
      </c>
      <c r="K18" s="14">
        <f t="shared" si="1"/>
        <v>44.537815126050425</v>
      </c>
      <c r="L18" s="7"/>
      <c r="M18" s="7"/>
      <c r="N18" s="14">
        <f t="shared" si="4"/>
        <v>0</v>
      </c>
      <c r="O18" s="7"/>
      <c r="P18" s="7"/>
      <c r="Q18" s="14">
        <f t="shared" si="5"/>
        <v>0</v>
      </c>
      <c r="R18" s="19"/>
    </row>
    <row r="19" spans="1:18" s="2" customFormat="1" x14ac:dyDescent="0.15">
      <c r="A19" s="13" t="s">
        <v>12</v>
      </c>
      <c r="B19" s="8" t="s">
        <v>14</v>
      </c>
      <c r="C19" s="8">
        <v>63</v>
      </c>
      <c r="D19" s="7">
        <f t="shared" si="2"/>
        <v>24</v>
      </c>
      <c r="E19" s="7">
        <f t="shared" si="3"/>
        <v>926</v>
      </c>
      <c r="F19" s="3">
        <v>11</v>
      </c>
      <c r="G19" s="3">
        <v>586</v>
      </c>
      <c r="H19" s="14">
        <f t="shared" si="0"/>
        <v>63.282937365010795</v>
      </c>
      <c r="I19" s="3">
        <v>12</v>
      </c>
      <c r="J19" s="3">
        <v>292</v>
      </c>
      <c r="K19" s="14">
        <f t="shared" si="1"/>
        <v>31.533477321814257</v>
      </c>
      <c r="L19" s="7"/>
      <c r="M19" s="7"/>
      <c r="N19" s="14">
        <f t="shared" si="4"/>
        <v>0</v>
      </c>
      <c r="O19" s="7">
        <v>1</v>
      </c>
      <c r="P19" s="7">
        <v>48</v>
      </c>
      <c r="Q19" s="14">
        <f t="shared" si="5"/>
        <v>5.1835853131749463</v>
      </c>
      <c r="R19" s="19"/>
    </row>
    <row r="20" spans="1:18" s="2" customFormat="1" x14ac:dyDescent="0.15">
      <c r="A20" s="13" t="s">
        <v>12</v>
      </c>
      <c r="B20" s="8" t="s">
        <v>14</v>
      </c>
      <c r="C20" s="8">
        <v>64</v>
      </c>
      <c r="D20" s="7">
        <f t="shared" si="2"/>
        <v>3</v>
      </c>
      <c r="E20" s="7">
        <f t="shared" si="3"/>
        <v>18</v>
      </c>
      <c r="F20" s="3">
        <v>0</v>
      </c>
      <c r="G20" s="3">
        <v>0</v>
      </c>
      <c r="H20" s="14">
        <f t="shared" si="0"/>
        <v>0</v>
      </c>
      <c r="I20" s="3">
        <v>3</v>
      </c>
      <c r="J20" s="3">
        <v>18</v>
      </c>
      <c r="K20" s="14">
        <f t="shared" si="1"/>
        <v>100</v>
      </c>
      <c r="L20" s="7"/>
      <c r="M20" s="7"/>
      <c r="N20" s="14">
        <f t="shared" si="4"/>
        <v>0</v>
      </c>
      <c r="O20" s="7"/>
      <c r="P20" s="7"/>
      <c r="Q20" s="14">
        <f t="shared" si="5"/>
        <v>0</v>
      </c>
      <c r="R20" s="19"/>
    </row>
    <row r="21" spans="1:18" s="2" customFormat="1" x14ac:dyDescent="0.15">
      <c r="A21" s="13" t="s">
        <v>12</v>
      </c>
      <c r="B21" s="8" t="s">
        <v>14</v>
      </c>
      <c r="C21" s="8">
        <v>65</v>
      </c>
      <c r="D21" s="7">
        <f t="shared" si="2"/>
        <v>19</v>
      </c>
      <c r="E21" s="7">
        <f t="shared" si="3"/>
        <v>343</v>
      </c>
      <c r="F21" s="3">
        <v>5</v>
      </c>
      <c r="G21" s="3">
        <v>107</v>
      </c>
      <c r="H21" s="14">
        <f t="shared" si="0"/>
        <v>31.195335276967928</v>
      </c>
      <c r="I21" s="3">
        <v>14</v>
      </c>
      <c r="J21" s="3">
        <v>236</v>
      </c>
      <c r="K21" s="14">
        <f t="shared" si="1"/>
        <v>68.804664723032076</v>
      </c>
      <c r="L21" s="7"/>
      <c r="M21" s="7"/>
      <c r="N21" s="14">
        <f t="shared" si="4"/>
        <v>0</v>
      </c>
      <c r="O21" s="7"/>
      <c r="P21" s="7"/>
      <c r="Q21" s="14">
        <f t="shared" si="5"/>
        <v>0</v>
      </c>
      <c r="R21" s="19"/>
    </row>
    <row r="22" spans="1:18" s="2" customFormat="1" x14ac:dyDescent="0.15">
      <c r="A22" s="13" t="s">
        <v>12</v>
      </c>
      <c r="B22" s="8" t="s">
        <v>14</v>
      </c>
      <c r="C22" s="8">
        <v>66</v>
      </c>
      <c r="D22" s="7">
        <f t="shared" si="2"/>
        <v>44</v>
      </c>
      <c r="E22" s="7">
        <f t="shared" si="3"/>
        <v>1948</v>
      </c>
      <c r="F22" s="3">
        <v>20</v>
      </c>
      <c r="G22" s="3">
        <v>1237</v>
      </c>
      <c r="H22" s="14">
        <f t="shared" si="0"/>
        <v>63.501026694045173</v>
      </c>
      <c r="I22" s="3">
        <v>24</v>
      </c>
      <c r="J22" s="3">
        <v>711</v>
      </c>
      <c r="K22" s="14">
        <f t="shared" si="1"/>
        <v>36.498973305954827</v>
      </c>
      <c r="L22" s="7"/>
      <c r="M22" s="7"/>
      <c r="N22" s="14">
        <f t="shared" si="4"/>
        <v>0</v>
      </c>
      <c r="O22" s="7"/>
      <c r="P22" s="7"/>
      <c r="Q22" s="14">
        <f t="shared" si="5"/>
        <v>0</v>
      </c>
      <c r="R22" s="19"/>
    </row>
    <row r="23" spans="1:18" s="2" customFormat="1" x14ac:dyDescent="0.15">
      <c r="A23" s="13" t="s">
        <v>12</v>
      </c>
      <c r="B23" s="8" t="s">
        <v>14</v>
      </c>
      <c r="C23" s="8">
        <v>67</v>
      </c>
      <c r="D23" s="7">
        <f t="shared" ref="D23:E26" si="6">SUM(F23+I23+L23+O23)</f>
        <v>27</v>
      </c>
      <c r="E23" s="7">
        <f t="shared" si="6"/>
        <v>720</v>
      </c>
      <c r="F23" s="3">
        <v>5</v>
      </c>
      <c r="G23" s="3">
        <v>312</v>
      </c>
      <c r="H23" s="14">
        <f t="shared" si="0"/>
        <v>43.333333333333336</v>
      </c>
      <c r="I23" s="3">
        <v>22</v>
      </c>
      <c r="J23" s="3">
        <v>408</v>
      </c>
      <c r="K23" s="14">
        <f t="shared" si="1"/>
        <v>56.666666666666664</v>
      </c>
      <c r="L23" s="7"/>
      <c r="M23" s="7"/>
      <c r="N23" s="14">
        <f>SUM(M23/E23)*100</f>
        <v>0</v>
      </c>
      <c r="O23" s="7"/>
      <c r="P23" s="7"/>
      <c r="Q23" s="14">
        <f>SUM(P23/E23)*100</f>
        <v>0</v>
      </c>
      <c r="R23" s="19"/>
    </row>
    <row r="24" spans="1:18" s="2" customFormat="1" x14ac:dyDescent="0.15">
      <c r="A24" s="13" t="s">
        <v>12</v>
      </c>
      <c r="B24" s="8" t="s">
        <v>14</v>
      </c>
      <c r="C24" s="8">
        <v>68</v>
      </c>
      <c r="D24" s="7">
        <f t="shared" si="6"/>
        <v>9</v>
      </c>
      <c r="E24" s="7">
        <f t="shared" si="6"/>
        <v>272</v>
      </c>
      <c r="F24" s="3">
        <v>6</v>
      </c>
      <c r="G24" s="3">
        <v>211</v>
      </c>
      <c r="H24" s="14">
        <f t="shared" si="0"/>
        <v>77.57352941176471</v>
      </c>
      <c r="I24" s="3">
        <v>3</v>
      </c>
      <c r="J24" s="3">
        <v>61</v>
      </c>
      <c r="K24" s="14">
        <f t="shared" si="1"/>
        <v>22.426470588235293</v>
      </c>
      <c r="L24" s="7"/>
      <c r="M24" s="7"/>
      <c r="N24" s="14">
        <f>SUM(M24/E24)*100</f>
        <v>0</v>
      </c>
      <c r="O24" s="7"/>
      <c r="P24" s="7"/>
      <c r="Q24" s="14">
        <f>SUM(P24/E24)*100</f>
        <v>0</v>
      </c>
      <c r="R24" s="19"/>
    </row>
    <row r="25" spans="1:18" s="2" customFormat="1" x14ac:dyDescent="0.15">
      <c r="A25" s="13" t="s">
        <v>12</v>
      </c>
      <c r="B25" s="8" t="s">
        <v>14</v>
      </c>
      <c r="C25" s="8">
        <v>69</v>
      </c>
      <c r="D25" s="7">
        <f t="shared" si="6"/>
        <v>16</v>
      </c>
      <c r="E25" s="7">
        <f t="shared" si="6"/>
        <v>739</v>
      </c>
      <c r="F25" s="3">
        <v>9</v>
      </c>
      <c r="G25" s="3">
        <v>289</v>
      </c>
      <c r="H25" s="14">
        <f t="shared" si="0"/>
        <v>39.106901217861974</v>
      </c>
      <c r="I25" s="3">
        <v>7</v>
      </c>
      <c r="J25" s="3">
        <v>450</v>
      </c>
      <c r="K25" s="14">
        <f t="shared" si="1"/>
        <v>60.893098782138026</v>
      </c>
      <c r="L25" s="7"/>
      <c r="M25" s="7"/>
      <c r="N25" s="14">
        <f>SUM(M25/E25)*100</f>
        <v>0</v>
      </c>
      <c r="O25" s="7"/>
      <c r="P25" s="7"/>
      <c r="Q25" s="14">
        <f>SUM(P25/E25)*100</f>
        <v>0</v>
      </c>
      <c r="R25" s="19"/>
    </row>
    <row r="26" spans="1:18" s="2" customFormat="1" x14ac:dyDescent="0.15">
      <c r="A26" s="13" t="s">
        <v>12</v>
      </c>
      <c r="B26" s="8" t="s">
        <v>14</v>
      </c>
      <c r="C26" s="8">
        <v>70</v>
      </c>
      <c r="D26" s="7">
        <f t="shared" si="6"/>
        <v>3</v>
      </c>
      <c r="E26" s="7">
        <f t="shared" si="6"/>
        <v>97</v>
      </c>
      <c r="F26" s="3"/>
      <c r="G26" s="3"/>
      <c r="H26" s="14">
        <f t="shared" si="0"/>
        <v>0</v>
      </c>
      <c r="I26" s="3">
        <v>3</v>
      </c>
      <c r="J26" s="3">
        <v>97</v>
      </c>
      <c r="K26" s="14">
        <f t="shared" si="1"/>
        <v>100</v>
      </c>
      <c r="L26" s="7"/>
      <c r="M26" s="7"/>
      <c r="N26" s="14">
        <f>SUM(M26/E26)*100</f>
        <v>0</v>
      </c>
      <c r="O26" s="7"/>
      <c r="P26" s="7"/>
      <c r="Q26" s="14">
        <f>SUM(P26/E26)*100</f>
        <v>0</v>
      </c>
      <c r="R26" s="19"/>
    </row>
    <row r="27" spans="1:18" s="2" customFormat="1" x14ac:dyDescent="0.15">
      <c r="A27" s="13" t="s">
        <v>12</v>
      </c>
      <c r="B27" s="8" t="s">
        <v>14</v>
      </c>
      <c r="C27" s="8">
        <v>71</v>
      </c>
      <c r="D27" s="7">
        <f t="shared" si="2"/>
        <v>24</v>
      </c>
      <c r="E27" s="7">
        <f t="shared" si="3"/>
        <v>519</v>
      </c>
      <c r="F27" s="3">
        <v>6</v>
      </c>
      <c r="G27" s="3">
        <v>167</v>
      </c>
      <c r="H27" s="14">
        <f t="shared" si="0"/>
        <v>32.177263969171484</v>
      </c>
      <c r="I27" s="3">
        <v>18</v>
      </c>
      <c r="J27" s="3">
        <v>352</v>
      </c>
      <c r="K27" s="14">
        <f t="shared" si="1"/>
        <v>67.822736030828509</v>
      </c>
      <c r="L27" s="7"/>
      <c r="M27" s="7"/>
      <c r="N27" s="14">
        <f t="shared" si="4"/>
        <v>0</v>
      </c>
      <c r="O27" s="7"/>
      <c r="P27" s="7"/>
      <c r="Q27" s="14">
        <f t="shared" si="5"/>
        <v>0</v>
      </c>
      <c r="R27" s="19"/>
    </row>
    <row r="28" spans="1:18" s="2" customFormat="1" x14ac:dyDescent="0.15">
      <c r="A28" s="13" t="s">
        <v>12</v>
      </c>
      <c r="B28" s="8" t="s">
        <v>14</v>
      </c>
      <c r="C28" s="8">
        <v>73</v>
      </c>
      <c r="D28" s="7">
        <f>SUM(F28+I28+L28+O28)</f>
        <v>2</v>
      </c>
      <c r="E28" s="7">
        <f>SUM(G28+J28+M28+P28)</f>
        <v>92</v>
      </c>
      <c r="F28" s="3">
        <v>1</v>
      </c>
      <c r="G28" s="3">
        <v>7</v>
      </c>
      <c r="H28" s="14">
        <f t="shared" si="0"/>
        <v>7.608695652173914</v>
      </c>
      <c r="I28" s="3">
        <v>1</v>
      </c>
      <c r="J28" s="3">
        <v>85</v>
      </c>
      <c r="K28" s="14">
        <f t="shared" si="1"/>
        <v>92.391304347826093</v>
      </c>
      <c r="L28" s="7"/>
      <c r="M28" s="7"/>
      <c r="N28" s="14">
        <f>SUM(M28/E28)*100</f>
        <v>0</v>
      </c>
      <c r="O28" s="7"/>
      <c r="P28" s="7"/>
      <c r="Q28" s="14">
        <f>SUM(P28/E28)*100</f>
        <v>0</v>
      </c>
      <c r="R28" s="19"/>
    </row>
    <row r="29" spans="1:18" s="2" customFormat="1" x14ac:dyDescent="0.15">
      <c r="A29" s="13" t="s">
        <v>12</v>
      </c>
      <c r="B29" s="8" t="s">
        <v>14</v>
      </c>
      <c r="C29" s="8">
        <v>74</v>
      </c>
      <c r="D29" s="7">
        <f t="shared" si="2"/>
        <v>10</v>
      </c>
      <c r="E29" s="7">
        <f t="shared" si="3"/>
        <v>397</v>
      </c>
      <c r="F29" s="3">
        <v>3</v>
      </c>
      <c r="G29" s="3">
        <v>99</v>
      </c>
      <c r="H29" s="14">
        <f t="shared" si="0"/>
        <v>24.937027707808564</v>
      </c>
      <c r="I29" s="3">
        <v>6</v>
      </c>
      <c r="J29" s="3">
        <v>179</v>
      </c>
      <c r="K29" s="14">
        <f t="shared" si="1"/>
        <v>45.088161209068012</v>
      </c>
      <c r="L29" s="7"/>
      <c r="M29" s="7"/>
      <c r="N29" s="14">
        <f t="shared" si="4"/>
        <v>0</v>
      </c>
      <c r="O29" s="7">
        <v>1</v>
      </c>
      <c r="P29" s="7">
        <v>119</v>
      </c>
      <c r="Q29" s="14">
        <f t="shared" si="5"/>
        <v>29.974811083123427</v>
      </c>
      <c r="R29" s="19"/>
    </row>
    <row r="30" spans="1:18" s="2" customFormat="1" x14ac:dyDescent="0.15">
      <c r="A30" s="13" t="s">
        <v>12</v>
      </c>
      <c r="B30" s="8" t="s">
        <v>14</v>
      </c>
      <c r="C30" s="8">
        <v>75</v>
      </c>
      <c r="D30" s="7">
        <f t="shared" ref="D30:E33" si="7">SUM(F30+I30+L30+O30)</f>
        <v>38</v>
      </c>
      <c r="E30" s="7">
        <f t="shared" si="7"/>
        <v>854</v>
      </c>
      <c r="F30" s="3">
        <v>12</v>
      </c>
      <c r="G30" s="3">
        <v>245</v>
      </c>
      <c r="H30" s="14">
        <f t="shared" si="0"/>
        <v>28.688524590163933</v>
      </c>
      <c r="I30" s="3">
        <v>25</v>
      </c>
      <c r="J30" s="3">
        <v>607</v>
      </c>
      <c r="K30" s="14">
        <f t="shared" si="1"/>
        <v>71.077283372365343</v>
      </c>
      <c r="L30" s="7"/>
      <c r="M30" s="7"/>
      <c r="N30" s="14">
        <f t="shared" si="4"/>
        <v>0</v>
      </c>
      <c r="O30" s="7">
        <v>1</v>
      </c>
      <c r="P30" s="7">
        <v>2</v>
      </c>
      <c r="Q30" s="14">
        <f t="shared" si="5"/>
        <v>0.23419203747072601</v>
      </c>
      <c r="R30" s="19"/>
    </row>
    <row r="31" spans="1:18" s="2" customFormat="1" x14ac:dyDescent="0.15">
      <c r="A31" s="13" t="s">
        <v>12</v>
      </c>
      <c r="B31" s="8" t="s">
        <v>14</v>
      </c>
      <c r="C31" s="8">
        <v>76</v>
      </c>
      <c r="D31" s="7">
        <f t="shared" si="7"/>
        <v>15</v>
      </c>
      <c r="E31" s="7">
        <f t="shared" si="7"/>
        <v>909</v>
      </c>
      <c r="F31" s="3">
        <v>4</v>
      </c>
      <c r="G31" s="3">
        <v>185</v>
      </c>
      <c r="H31" s="14">
        <f t="shared" si="0"/>
        <v>20.352035203520352</v>
      </c>
      <c r="I31" s="3">
        <v>11</v>
      </c>
      <c r="J31" s="3">
        <v>724</v>
      </c>
      <c r="K31" s="14">
        <f t="shared" si="1"/>
        <v>79.647964796479656</v>
      </c>
      <c r="L31" s="7"/>
      <c r="M31" s="7"/>
      <c r="N31" s="14">
        <f t="shared" si="4"/>
        <v>0</v>
      </c>
      <c r="O31" s="7"/>
      <c r="P31" s="7"/>
      <c r="Q31" s="14">
        <f t="shared" si="5"/>
        <v>0</v>
      </c>
      <c r="R31" s="19"/>
    </row>
    <row r="32" spans="1:18" s="2" customFormat="1" x14ac:dyDescent="0.15">
      <c r="A32" s="13" t="s">
        <v>12</v>
      </c>
      <c r="B32" s="8" t="s">
        <v>14</v>
      </c>
      <c r="C32" s="8">
        <v>77</v>
      </c>
      <c r="D32" s="7">
        <f t="shared" si="7"/>
        <v>16</v>
      </c>
      <c r="E32" s="7">
        <f t="shared" si="7"/>
        <v>408</v>
      </c>
      <c r="F32" s="3">
        <v>5</v>
      </c>
      <c r="G32" s="3">
        <v>184</v>
      </c>
      <c r="H32" s="14">
        <f>SUM(G32/E32)*100</f>
        <v>45.098039215686278</v>
      </c>
      <c r="I32" s="3">
        <v>11</v>
      </c>
      <c r="J32" s="3">
        <v>224</v>
      </c>
      <c r="K32" s="14">
        <f t="shared" si="1"/>
        <v>54.901960784313729</v>
      </c>
      <c r="L32" s="7"/>
      <c r="M32" s="7"/>
      <c r="N32" s="14">
        <f>SUM(M32/E32)*100</f>
        <v>0</v>
      </c>
      <c r="O32" s="7"/>
      <c r="P32" s="7"/>
      <c r="Q32" s="14">
        <f>SUM(P32/E32)*100</f>
        <v>0</v>
      </c>
      <c r="R32" s="19"/>
    </row>
    <row r="33" spans="1:18" s="2" customFormat="1" x14ac:dyDescent="0.15">
      <c r="A33" s="13" t="s">
        <v>12</v>
      </c>
      <c r="B33" s="8" t="s">
        <v>14</v>
      </c>
      <c r="C33" s="8">
        <v>78</v>
      </c>
      <c r="D33" s="7">
        <f t="shared" si="7"/>
        <v>46</v>
      </c>
      <c r="E33" s="7">
        <f t="shared" si="7"/>
        <v>1815</v>
      </c>
      <c r="F33" s="3">
        <v>10</v>
      </c>
      <c r="G33" s="3">
        <v>502</v>
      </c>
      <c r="H33" s="14">
        <f>SUM(G33/E33)*100</f>
        <v>27.658402203856745</v>
      </c>
      <c r="I33" s="3">
        <v>36</v>
      </c>
      <c r="J33" s="3">
        <v>1313</v>
      </c>
      <c r="K33" s="14">
        <f t="shared" si="1"/>
        <v>72.341597796143247</v>
      </c>
      <c r="L33" s="7"/>
      <c r="M33" s="7"/>
      <c r="N33" s="14">
        <f>SUM(M33/E33)*100</f>
        <v>0</v>
      </c>
      <c r="O33" s="7"/>
      <c r="P33" s="7"/>
      <c r="Q33" s="14">
        <f>SUM(P33/E33)*100</f>
        <v>0</v>
      </c>
      <c r="R33" s="19"/>
    </row>
    <row r="34" spans="1:18" s="2" customFormat="1" x14ac:dyDescent="0.15">
      <c r="A34" s="13" t="s">
        <v>12</v>
      </c>
      <c r="B34" s="8" t="s">
        <v>14</v>
      </c>
      <c r="C34" s="8">
        <v>79</v>
      </c>
      <c r="D34" s="7">
        <f t="shared" si="2"/>
        <v>5</v>
      </c>
      <c r="E34" s="7">
        <f t="shared" si="3"/>
        <v>258</v>
      </c>
      <c r="F34" s="3">
        <v>2</v>
      </c>
      <c r="G34" s="3">
        <v>77</v>
      </c>
      <c r="H34" s="14">
        <f t="shared" si="0"/>
        <v>29.844961240310074</v>
      </c>
      <c r="I34" s="3">
        <v>2</v>
      </c>
      <c r="J34" s="3">
        <v>81</v>
      </c>
      <c r="K34" s="14">
        <f t="shared" si="1"/>
        <v>31.395348837209301</v>
      </c>
      <c r="L34" s="7"/>
      <c r="M34" s="7"/>
      <c r="N34" s="14">
        <f t="shared" si="4"/>
        <v>0</v>
      </c>
      <c r="O34" s="7">
        <v>1</v>
      </c>
      <c r="P34" s="7">
        <v>100</v>
      </c>
      <c r="Q34" s="14">
        <f t="shared" si="5"/>
        <v>38.759689922480625</v>
      </c>
      <c r="R34" s="19"/>
    </row>
    <row r="35" spans="1:18" s="2" customFormat="1" x14ac:dyDescent="0.15">
      <c r="A35" s="13" t="s">
        <v>12</v>
      </c>
      <c r="B35" s="8" t="s">
        <v>14</v>
      </c>
      <c r="C35" s="8">
        <v>80</v>
      </c>
      <c r="D35" s="7">
        <f t="shared" si="2"/>
        <v>18</v>
      </c>
      <c r="E35" s="7">
        <f t="shared" si="3"/>
        <v>826</v>
      </c>
      <c r="F35" s="3">
        <v>7</v>
      </c>
      <c r="G35" s="3">
        <v>429</v>
      </c>
      <c r="H35" s="14">
        <f t="shared" si="0"/>
        <v>51.937046004842614</v>
      </c>
      <c r="I35" s="3">
        <v>9</v>
      </c>
      <c r="J35" s="3">
        <v>165</v>
      </c>
      <c r="K35" s="14">
        <f t="shared" si="1"/>
        <v>19.975786924939467</v>
      </c>
      <c r="L35" s="7"/>
      <c r="M35" s="7"/>
      <c r="N35" s="14">
        <f t="shared" si="4"/>
        <v>0</v>
      </c>
      <c r="O35" s="7">
        <v>2</v>
      </c>
      <c r="P35" s="7">
        <v>232</v>
      </c>
      <c r="Q35" s="14">
        <f t="shared" si="5"/>
        <v>28.087167070217916</v>
      </c>
      <c r="R35" s="19"/>
    </row>
    <row r="36" spans="1:18" s="2" customFormat="1" x14ac:dyDescent="0.15">
      <c r="A36" s="13" t="s">
        <v>12</v>
      </c>
      <c r="B36" s="8" t="s">
        <v>14</v>
      </c>
      <c r="C36" s="8">
        <v>81</v>
      </c>
      <c r="D36" s="7">
        <f t="shared" si="2"/>
        <v>37</v>
      </c>
      <c r="E36" s="7">
        <f t="shared" si="3"/>
        <v>1326</v>
      </c>
      <c r="F36" s="3">
        <v>19</v>
      </c>
      <c r="G36" s="3">
        <v>669</v>
      </c>
      <c r="H36" s="14">
        <f t="shared" si="0"/>
        <v>50.452488687782804</v>
      </c>
      <c r="I36" s="3">
        <v>18</v>
      </c>
      <c r="J36" s="3">
        <v>657</v>
      </c>
      <c r="K36" s="14">
        <f t="shared" si="1"/>
        <v>49.547511312217196</v>
      </c>
      <c r="L36" s="7"/>
      <c r="M36" s="7"/>
      <c r="N36" s="14">
        <f t="shared" si="4"/>
        <v>0</v>
      </c>
      <c r="O36" s="7"/>
      <c r="P36" s="7"/>
      <c r="Q36" s="14">
        <f t="shared" si="5"/>
        <v>0</v>
      </c>
      <c r="R36" s="19"/>
    </row>
    <row r="37" spans="1:18" s="2" customFormat="1" x14ac:dyDescent="0.15">
      <c r="A37" s="13" t="s">
        <v>12</v>
      </c>
      <c r="B37" s="8" t="s">
        <v>14</v>
      </c>
      <c r="C37" s="8">
        <v>82</v>
      </c>
      <c r="D37" s="7">
        <f t="shared" si="2"/>
        <v>94</v>
      </c>
      <c r="E37" s="7">
        <f t="shared" si="3"/>
        <v>3408</v>
      </c>
      <c r="F37" s="3">
        <v>37</v>
      </c>
      <c r="G37" s="3">
        <v>1507</v>
      </c>
      <c r="H37" s="14">
        <f t="shared" si="0"/>
        <v>44.21948356807512</v>
      </c>
      <c r="I37" s="3">
        <v>56</v>
      </c>
      <c r="J37" s="3">
        <v>1873</v>
      </c>
      <c r="K37" s="14">
        <f t="shared" si="1"/>
        <v>54.958920187793424</v>
      </c>
      <c r="L37" s="3">
        <v>0</v>
      </c>
      <c r="M37" s="3">
        <v>0</v>
      </c>
      <c r="N37" s="14">
        <f t="shared" si="4"/>
        <v>0</v>
      </c>
      <c r="O37" s="3">
        <v>1</v>
      </c>
      <c r="P37" s="7">
        <v>28</v>
      </c>
      <c r="Q37" s="14">
        <f t="shared" si="5"/>
        <v>0.82159624413145549</v>
      </c>
      <c r="R37" s="19"/>
    </row>
    <row r="38" spans="1:18" s="2" customFormat="1" x14ac:dyDescent="0.15">
      <c r="A38" s="13" t="s">
        <v>12</v>
      </c>
      <c r="B38" s="8" t="s">
        <v>14</v>
      </c>
      <c r="C38" s="8">
        <v>83</v>
      </c>
      <c r="D38" s="7">
        <f t="shared" si="2"/>
        <v>25</v>
      </c>
      <c r="E38" s="7">
        <f t="shared" si="3"/>
        <v>1087</v>
      </c>
      <c r="F38" s="3">
        <v>7</v>
      </c>
      <c r="G38" s="3">
        <v>421</v>
      </c>
      <c r="H38" s="14">
        <f t="shared" si="0"/>
        <v>38.73045078196872</v>
      </c>
      <c r="I38" s="3">
        <v>17</v>
      </c>
      <c r="J38" s="3">
        <v>608</v>
      </c>
      <c r="K38" s="14">
        <f t="shared" si="1"/>
        <v>55.933762649494021</v>
      </c>
      <c r="L38" s="3">
        <v>1</v>
      </c>
      <c r="M38" s="3">
        <v>58</v>
      </c>
      <c r="N38" s="14">
        <f t="shared" si="4"/>
        <v>5.3357865685372579</v>
      </c>
      <c r="O38" s="7"/>
      <c r="P38" s="7"/>
      <c r="Q38" s="14">
        <f t="shared" si="5"/>
        <v>0</v>
      </c>
      <c r="R38" s="19"/>
    </row>
    <row r="39" spans="1:18" s="2" customFormat="1" x14ac:dyDescent="0.15">
      <c r="A39" s="13" t="s">
        <v>12</v>
      </c>
      <c r="B39" s="8" t="s">
        <v>14</v>
      </c>
      <c r="C39" s="8">
        <v>84</v>
      </c>
      <c r="D39" s="7">
        <f t="shared" si="2"/>
        <v>11</v>
      </c>
      <c r="E39" s="7">
        <f t="shared" si="3"/>
        <v>364</v>
      </c>
      <c r="F39" s="3">
        <v>6</v>
      </c>
      <c r="G39" s="3">
        <v>205</v>
      </c>
      <c r="H39" s="14">
        <f t="shared" si="0"/>
        <v>56.318681318681321</v>
      </c>
      <c r="I39" s="3">
        <v>5</v>
      </c>
      <c r="J39" s="3">
        <v>159</v>
      </c>
      <c r="K39" s="14">
        <f t="shared" si="1"/>
        <v>43.681318681318679</v>
      </c>
      <c r="L39" s="7"/>
      <c r="M39" s="7"/>
      <c r="N39" s="14">
        <f t="shared" si="4"/>
        <v>0</v>
      </c>
      <c r="O39" s="7"/>
      <c r="P39" s="7"/>
      <c r="Q39" s="14">
        <f t="shared" si="5"/>
        <v>0</v>
      </c>
      <c r="R39" s="19"/>
    </row>
    <row r="40" spans="1:18" s="2" customFormat="1" x14ac:dyDescent="0.15">
      <c r="A40" s="13" t="s">
        <v>12</v>
      </c>
      <c r="B40" s="8" t="s">
        <v>14</v>
      </c>
      <c r="C40" s="8">
        <v>85</v>
      </c>
      <c r="D40" s="7">
        <f t="shared" ref="D40:E42" si="8">SUM(F40+I40+L40+O40)</f>
        <v>11</v>
      </c>
      <c r="E40" s="7">
        <f t="shared" si="8"/>
        <v>411</v>
      </c>
      <c r="F40" s="3">
        <v>3</v>
      </c>
      <c r="G40" s="3">
        <v>133</v>
      </c>
      <c r="H40" s="14">
        <f t="shared" si="0"/>
        <v>32.360097323600975</v>
      </c>
      <c r="I40" s="3">
        <v>8</v>
      </c>
      <c r="J40" s="3">
        <v>278</v>
      </c>
      <c r="K40" s="14">
        <f t="shared" si="1"/>
        <v>67.639902676399018</v>
      </c>
      <c r="L40" s="7"/>
      <c r="M40" s="7"/>
      <c r="N40" s="14">
        <f>SUM(M40/E40)*100</f>
        <v>0</v>
      </c>
      <c r="O40" s="7"/>
      <c r="P40" s="7"/>
      <c r="Q40" s="14">
        <f>SUM(P40/E40)*100</f>
        <v>0</v>
      </c>
      <c r="R40" s="19"/>
    </row>
    <row r="41" spans="1:18" s="2" customFormat="1" x14ac:dyDescent="0.15">
      <c r="A41" s="13" t="s">
        <v>12</v>
      </c>
      <c r="B41" s="8" t="s">
        <v>14</v>
      </c>
      <c r="C41" s="8">
        <v>86</v>
      </c>
      <c r="D41" s="7">
        <f t="shared" si="8"/>
        <v>27</v>
      </c>
      <c r="E41" s="7">
        <f t="shared" si="8"/>
        <v>1069</v>
      </c>
      <c r="F41" s="3">
        <v>12</v>
      </c>
      <c r="G41" s="3">
        <v>413</v>
      </c>
      <c r="H41" s="14">
        <f t="shared" si="0"/>
        <v>38.634237605238539</v>
      </c>
      <c r="I41" s="3">
        <v>14</v>
      </c>
      <c r="J41" s="3">
        <v>479</v>
      </c>
      <c r="K41" s="14">
        <f t="shared" si="1"/>
        <v>44.808231992516376</v>
      </c>
      <c r="L41" s="7"/>
      <c r="M41" s="7"/>
      <c r="N41" s="14">
        <f>SUM(M41/E41)*100</f>
        <v>0</v>
      </c>
      <c r="O41" s="7">
        <v>1</v>
      </c>
      <c r="P41" s="7">
        <v>177</v>
      </c>
      <c r="Q41" s="14">
        <f>SUM(P41/E41)*100</f>
        <v>16.557530402245089</v>
      </c>
      <c r="R41" s="19"/>
    </row>
    <row r="42" spans="1:18" s="2" customFormat="1" x14ac:dyDescent="0.15">
      <c r="A42" s="13" t="s">
        <v>12</v>
      </c>
      <c r="B42" s="8" t="s">
        <v>14</v>
      </c>
      <c r="C42" s="8">
        <v>87</v>
      </c>
      <c r="D42" s="7">
        <f t="shared" si="8"/>
        <v>29</v>
      </c>
      <c r="E42" s="7">
        <f t="shared" si="8"/>
        <v>1426</v>
      </c>
      <c r="F42" s="3">
        <v>9</v>
      </c>
      <c r="G42" s="3">
        <v>417</v>
      </c>
      <c r="H42" s="14">
        <f t="shared" si="0"/>
        <v>29.242636746143059</v>
      </c>
      <c r="I42" s="3">
        <v>19</v>
      </c>
      <c r="J42" s="3">
        <v>732</v>
      </c>
      <c r="K42" s="14">
        <f t="shared" si="1"/>
        <v>51.332398316970554</v>
      </c>
      <c r="L42" s="7"/>
      <c r="M42" s="7"/>
      <c r="N42" s="14">
        <f>SUM(M42/E42)*100</f>
        <v>0</v>
      </c>
      <c r="O42" s="7">
        <v>1</v>
      </c>
      <c r="P42" s="7">
        <v>277</v>
      </c>
      <c r="Q42" s="14">
        <f>SUM(P42/E42)*100</f>
        <v>19.424964936886397</v>
      </c>
      <c r="R42" s="19"/>
    </row>
    <row r="43" spans="1:18" s="2" customFormat="1" x14ac:dyDescent="0.15">
      <c r="A43" s="13" t="s">
        <v>12</v>
      </c>
      <c r="B43" s="8" t="s">
        <v>14</v>
      </c>
      <c r="C43" s="8">
        <v>88</v>
      </c>
      <c r="D43" s="7">
        <f t="shared" ref="D43:D76" si="9">SUM(F43+I43+L43+O43)</f>
        <v>20</v>
      </c>
      <c r="E43" s="7">
        <f t="shared" ref="E43:E76" si="10">SUM(G43+J43+M43+P43)</f>
        <v>1012</v>
      </c>
      <c r="F43" s="3">
        <v>9</v>
      </c>
      <c r="G43" s="3">
        <v>501</v>
      </c>
      <c r="H43" s="14">
        <f t="shared" si="0"/>
        <v>49.505928853754938</v>
      </c>
      <c r="I43" s="3">
        <v>10</v>
      </c>
      <c r="J43" s="3">
        <v>464</v>
      </c>
      <c r="K43" s="14">
        <f t="shared" si="1"/>
        <v>45.8498023715415</v>
      </c>
      <c r="L43" s="3">
        <v>1</v>
      </c>
      <c r="M43" s="3">
        <v>47</v>
      </c>
      <c r="N43" s="14">
        <f t="shared" si="4"/>
        <v>4.6442687747035576</v>
      </c>
      <c r="O43" s="7"/>
      <c r="P43" s="7"/>
      <c r="Q43" s="14">
        <f t="shared" si="5"/>
        <v>0</v>
      </c>
      <c r="R43" s="19"/>
    </row>
    <row r="44" spans="1:18" s="2" customFormat="1" x14ac:dyDescent="0.15">
      <c r="A44" s="13" t="s">
        <v>12</v>
      </c>
      <c r="B44" s="8" t="s">
        <v>14</v>
      </c>
      <c r="C44" s="8">
        <v>89</v>
      </c>
      <c r="D44" s="7">
        <f t="shared" si="9"/>
        <v>2</v>
      </c>
      <c r="E44" s="7">
        <f t="shared" si="10"/>
        <v>96</v>
      </c>
      <c r="F44" s="3">
        <v>1</v>
      </c>
      <c r="G44" s="3">
        <v>10</v>
      </c>
      <c r="H44" s="14">
        <f t="shared" si="0"/>
        <v>10.416666666666668</v>
      </c>
      <c r="I44" s="3">
        <v>1</v>
      </c>
      <c r="J44" s="3">
        <v>86</v>
      </c>
      <c r="K44" s="14">
        <f t="shared" si="1"/>
        <v>89.583333333333343</v>
      </c>
      <c r="L44" s="7"/>
      <c r="M44" s="7"/>
      <c r="N44" s="14">
        <f t="shared" si="4"/>
        <v>0</v>
      </c>
      <c r="O44" s="7"/>
      <c r="P44" s="7"/>
      <c r="Q44" s="14">
        <f t="shared" si="5"/>
        <v>0</v>
      </c>
      <c r="R44" s="19"/>
    </row>
    <row r="45" spans="1:18" s="2" customFormat="1" x14ac:dyDescent="0.15">
      <c r="A45" s="13" t="s">
        <v>12</v>
      </c>
      <c r="B45" s="8" t="s">
        <v>14</v>
      </c>
      <c r="C45" s="8">
        <v>90</v>
      </c>
      <c r="D45" s="7">
        <f t="shared" si="9"/>
        <v>13</v>
      </c>
      <c r="E45" s="7">
        <f t="shared" si="10"/>
        <v>1006</v>
      </c>
      <c r="F45" s="3">
        <v>7</v>
      </c>
      <c r="G45" s="3">
        <v>759</v>
      </c>
      <c r="H45" s="14">
        <f t="shared" si="0"/>
        <v>75.44731610337972</v>
      </c>
      <c r="I45" s="3">
        <v>6</v>
      </c>
      <c r="J45" s="3">
        <v>247</v>
      </c>
      <c r="K45" s="14">
        <f t="shared" si="1"/>
        <v>24.552683896620277</v>
      </c>
      <c r="L45" s="7"/>
      <c r="M45" s="7"/>
      <c r="N45" s="14">
        <f t="shared" si="4"/>
        <v>0</v>
      </c>
      <c r="O45" s="7"/>
      <c r="P45" s="7"/>
      <c r="Q45" s="14">
        <f t="shared" si="5"/>
        <v>0</v>
      </c>
      <c r="R45" s="19"/>
    </row>
    <row r="46" spans="1:18" s="2" customFormat="1" x14ac:dyDescent="0.15">
      <c r="A46" s="13" t="s">
        <v>12</v>
      </c>
      <c r="B46" s="8" t="s">
        <v>14</v>
      </c>
      <c r="C46" s="8">
        <v>91</v>
      </c>
      <c r="D46" s="7">
        <f t="shared" si="9"/>
        <v>9</v>
      </c>
      <c r="E46" s="7">
        <f t="shared" si="10"/>
        <v>245</v>
      </c>
      <c r="F46" s="3">
        <v>2</v>
      </c>
      <c r="G46" s="3">
        <v>84</v>
      </c>
      <c r="H46" s="14">
        <f t="shared" si="0"/>
        <v>34.285714285714285</v>
      </c>
      <c r="I46" s="3">
        <v>7</v>
      </c>
      <c r="J46" s="3">
        <v>161</v>
      </c>
      <c r="K46" s="14">
        <f t="shared" si="1"/>
        <v>65.714285714285708</v>
      </c>
      <c r="L46" s="7"/>
      <c r="M46" s="7"/>
      <c r="N46" s="14">
        <f t="shared" si="4"/>
        <v>0</v>
      </c>
      <c r="O46" s="7"/>
      <c r="P46" s="7"/>
      <c r="Q46" s="14">
        <f t="shared" si="5"/>
        <v>0</v>
      </c>
      <c r="R46" s="19"/>
    </row>
    <row r="47" spans="1:18" s="2" customFormat="1" x14ac:dyDescent="0.15">
      <c r="A47" s="13" t="s">
        <v>12</v>
      </c>
      <c r="B47" s="8" t="s">
        <v>14</v>
      </c>
      <c r="C47" s="8">
        <v>92</v>
      </c>
      <c r="D47" s="7">
        <f t="shared" si="9"/>
        <v>27</v>
      </c>
      <c r="E47" s="7">
        <f t="shared" si="10"/>
        <v>909</v>
      </c>
      <c r="F47" s="3">
        <v>10</v>
      </c>
      <c r="G47" s="3">
        <v>458</v>
      </c>
      <c r="H47" s="14">
        <f t="shared" si="0"/>
        <v>50.385038503850389</v>
      </c>
      <c r="I47" s="3">
        <v>17</v>
      </c>
      <c r="J47" s="3">
        <v>451</v>
      </c>
      <c r="K47" s="14">
        <f t="shared" si="1"/>
        <v>49.614961496149618</v>
      </c>
      <c r="L47" s="7"/>
      <c r="M47" s="7"/>
      <c r="N47" s="14">
        <f t="shared" si="4"/>
        <v>0</v>
      </c>
      <c r="O47" s="7"/>
      <c r="P47" s="7"/>
      <c r="Q47" s="14">
        <f t="shared" si="5"/>
        <v>0</v>
      </c>
      <c r="R47" s="19"/>
    </row>
    <row r="48" spans="1:18" s="2" customFormat="1" x14ac:dyDescent="0.15">
      <c r="A48" s="13" t="s">
        <v>12</v>
      </c>
      <c r="B48" s="8" t="s">
        <v>14</v>
      </c>
      <c r="C48" s="8">
        <v>93</v>
      </c>
      <c r="D48" s="7">
        <f t="shared" si="9"/>
        <v>93</v>
      </c>
      <c r="E48" s="7">
        <f t="shared" si="10"/>
        <v>3801</v>
      </c>
      <c r="F48" s="3">
        <v>38</v>
      </c>
      <c r="G48" s="3">
        <v>1930</v>
      </c>
      <c r="H48" s="14">
        <f t="shared" si="0"/>
        <v>50.776111549592216</v>
      </c>
      <c r="I48" s="3">
        <v>54</v>
      </c>
      <c r="J48" s="3">
        <v>1769</v>
      </c>
      <c r="K48" s="14">
        <f t="shared" si="1"/>
        <v>46.540384109444879</v>
      </c>
      <c r="L48" s="3">
        <v>1</v>
      </c>
      <c r="M48" s="3">
        <v>102</v>
      </c>
      <c r="N48" s="14">
        <f t="shared" si="4"/>
        <v>2.6835043409629047</v>
      </c>
      <c r="O48" s="7"/>
      <c r="P48" s="7"/>
      <c r="Q48" s="14">
        <f t="shared" si="5"/>
        <v>0</v>
      </c>
      <c r="R48" s="19"/>
    </row>
    <row r="49" spans="1:18" s="2" customFormat="1" x14ac:dyDescent="0.15">
      <c r="A49" s="13" t="s">
        <v>12</v>
      </c>
      <c r="B49" s="8" t="s">
        <v>14</v>
      </c>
      <c r="C49" s="8">
        <v>94</v>
      </c>
      <c r="D49" s="7">
        <f t="shared" ref="D49:E52" si="11">SUM(F49+I49+L49+O49)</f>
        <v>125</v>
      </c>
      <c r="E49" s="7">
        <f t="shared" si="11"/>
        <v>4722</v>
      </c>
      <c r="F49" s="3">
        <v>34</v>
      </c>
      <c r="G49" s="3">
        <v>1139</v>
      </c>
      <c r="H49" s="14">
        <f t="shared" si="0"/>
        <v>24.121135112240577</v>
      </c>
      <c r="I49" s="3">
        <v>89</v>
      </c>
      <c r="J49" s="3">
        <v>3335</v>
      </c>
      <c r="K49" s="14">
        <f t="shared" si="1"/>
        <v>70.626853028377795</v>
      </c>
      <c r="L49" s="3"/>
      <c r="M49" s="3"/>
      <c r="N49" s="14">
        <f t="shared" si="4"/>
        <v>0</v>
      </c>
      <c r="O49" s="7">
        <v>2</v>
      </c>
      <c r="P49" s="7">
        <v>248</v>
      </c>
      <c r="Q49" s="14">
        <f t="shared" si="5"/>
        <v>5.2520118593816179</v>
      </c>
      <c r="R49" s="19"/>
    </row>
    <row r="50" spans="1:18" s="2" customFormat="1" x14ac:dyDescent="0.15">
      <c r="A50" s="13" t="s">
        <v>12</v>
      </c>
      <c r="B50" s="8" t="s">
        <v>14</v>
      </c>
      <c r="C50" s="8">
        <v>95</v>
      </c>
      <c r="D50" s="7">
        <f t="shared" si="11"/>
        <v>16</v>
      </c>
      <c r="E50" s="7">
        <f t="shared" si="11"/>
        <v>586</v>
      </c>
      <c r="F50" s="3">
        <v>7</v>
      </c>
      <c r="G50" s="3">
        <v>194</v>
      </c>
      <c r="H50" s="14">
        <f t="shared" si="0"/>
        <v>33.105802047781566</v>
      </c>
      <c r="I50" s="3">
        <v>9</v>
      </c>
      <c r="J50" s="3">
        <v>392</v>
      </c>
      <c r="K50" s="14">
        <f t="shared" si="1"/>
        <v>66.89419795221842</v>
      </c>
      <c r="L50" s="3"/>
      <c r="M50" s="3"/>
      <c r="N50" s="14">
        <f t="shared" si="4"/>
        <v>0</v>
      </c>
      <c r="O50" s="7"/>
      <c r="P50" s="7"/>
      <c r="Q50" s="14">
        <f t="shared" si="5"/>
        <v>0</v>
      </c>
      <c r="R50" s="19"/>
    </row>
    <row r="51" spans="1:18" s="2" customFormat="1" x14ac:dyDescent="0.15">
      <c r="A51" s="13" t="s">
        <v>12</v>
      </c>
      <c r="B51" s="8" t="s">
        <v>14</v>
      </c>
      <c r="C51" s="8">
        <v>96</v>
      </c>
      <c r="D51" s="7">
        <f t="shared" si="11"/>
        <v>23</v>
      </c>
      <c r="E51" s="7">
        <f t="shared" si="11"/>
        <v>1818</v>
      </c>
      <c r="F51" s="3">
        <v>6</v>
      </c>
      <c r="G51" s="3">
        <v>734</v>
      </c>
      <c r="H51" s="14">
        <f t="shared" si="0"/>
        <v>40.374037403740374</v>
      </c>
      <c r="I51" s="3">
        <v>15</v>
      </c>
      <c r="J51" s="3">
        <v>554</v>
      </c>
      <c r="K51" s="14">
        <f t="shared" si="1"/>
        <v>30.473047304730471</v>
      </c>
      <c r="L51" s="3"/>
      <c r="M51" s="3"/>
      <c r="N51" s="14">
        <f t="shared" si="4"/>
        <v>0</v>
      </c>
      <c r="O51" s="7">
        <v>2</v>
      </c>
      <c r="P51" s="7">
        <v>530</v>
      </c>
      <c r="Q51" s="14">
        <f t="shared" si="5"/>
        <v>29.152915291529151</v>
      </c>
      <c r="R51" s="19"/>
    </row>
    <row r="52" spans="1:18" s="2" customFormat="1" x14ac:dyDescent="0.15">
      <c r="A52" s="13" t="s">
        <v>12</v>
      </c>
      <c r="B52" s="8" t="s">
        <v>14</v>
      </c>
      <c r="C52" s="8">
        <v>97</v>
      </c>
      <c r="D52" s="7">
        <f t="shared" si="11"/>
        <v>21</v>
      </c>
      <c r="E52" s="7">
        <f t="shared" si="11"/>
        <v>696</v>
      </c>
      <c r="F52" s="3">
        <v>9</v>
      </c>
      <c r="G52" s="3">
        <v>405</v>
      </c>
      <c r="H52" s="14">
        <f t="shared" si="0"/>
        <v>58.189655172413794</v>
      </c>
      <c r="I52" s="3">
        <v>12</v>
      </c>
      <c r="J52" s="3">
        <v>291</v>
      </c>
      <c r="K52" s="14">
        <f t="shared" si="1"/>
        <v>41.810344827586206</v>
      </c>
      <c r="L52" s="3"/>
      <c r="M52" s="3"/>
      <c r="N52" s="14">
        <f t="shared" si="4"/>
        <v>0</v>
      </c>
      <c r="O52" s="7"/>
      <c r="P52" s="7"/>
      <c r="Q52" s="14">
        <f t="shared" si="5"/>
        <v>0</v>
      </c>
      <c r="R52" s="19"/>
    </row>
    <row r="53" spans="1:18" s="2" customFormat="1" x14ac:dyDescent="0.15">
      <c r="A53" s="13" t="s">
        <v>12</v>
      </c>
      <c r="B53" s="8" t="s">
        <v>14</v>
      </c>
      <c r="C53" s="8">
        <v>98</v>
      </c>
      <c r="D53" s="7">
        <f t="shared" si="9"/>
        <v>26</v>
      </c>
      <c r="E53" s="7">
        <f t="shared" si="10"/>
        <v>661</v>
      </c>
      <c r="F53" s="3">
        <v>7</v>
      </c>
      <c r="G53" s="3">
        <v>245</v>
      </c>
      <c r="H53" s="14">
        <f t="shared" si="0"/>
        <v>37.065052950075646</v>
      </c>
      <c r="I53" s="3">
        <v>19</v>
      </c>
      <c r="J53" s="3">
        <v>416</v>
      </c>
      <c r="K53" s="14">
        <f t="shared" si="1"/>
        <v>62.934947049924361</v>
      </c>
      <c r="L53" s="7"/>
      <c r="M53" s="7"/>
      <c r="N53" s="14">
        <f t="shared" si="4"/>
        <v>0</v>
      </c>
      <c r="O53" s="7"/>
      <c r="P53" s="7"/>
      <c r="Q53" s="14">
        <f t="shared" si="5"/>
        <v>0</v>
      </c>
      <c r="R53" s="19"/>
    </row>
    <row r="54" spans="1:18" s="2" customFormat="1" x14ac:dyDescent="0.15">
      <c r="A54" s="13" t="s">
        <v>12</v>
      </c>
      <c r="B54" s="8" t="s">
        <v>14</v>
      </c>
      <c r="C54" s="8">
        <v>99</v>
      </c>
      <c r="D54" s="7">
        <f t="shared" si="9"/>
        <v>16</v>
      </c>
      <c r="E54" s="7">
        <f t="shared" si="10"/>
        <v>823</v>
      </c>
      <c r="F54" s="3">
        <v>8</v>
      </c>
      <c r="G54" s="3">
        <v>464</v>
      </c>
      <c r="H54" s="14">
        <f t="shared" si="0"/>
        <v>56.379100850546784</v>
      </c>
      <c r="I54" s="3">
        <v>7</v>
      </c>
      <c r="J54" s="3">
        <v>344</v>
      </c>
      <c r="K54" s="14">
        <f t="shared" si="1"/>
        <v>41.798298906439854</v>
      </c>
      <c r="L54" s="7"/>
      <c r="M54" s="7"/>
      <c r="N54" s="14">
        <f t="shared" si="4"/>
        <v>0</v>
      </c>
      <c r="O54" s="7">
        <v>1</v>
      </c>
      <c r="P54" s="7">
        <v>15</v>
      </c>
      <c r="Q54" s="14">
        <f t="shared" si="5"/>
        <v>1.8226002430133657</v>
      </c>
      <c r="R54" s="19"/>
    </row>
    <row r="55" spans="1:18" s="2" customFormat="1" x14ac:dyDescent="0.15">
      <c r="A55" s="13" t="s">
        <v>12</v>
      </c>
      <c r="B55" s="8" t="s">
        <v>14</v>
      </c>
      <c r="C55" s="9" t="s">
        <v>21</v>
      </c>
      <c r="D55" s="7">
        <f t="shared" si="9"/>
        <v>24</v>
      </c>
      <c r="E55" s="7">
        <f t="shared" si="10"/>
        <v>444</v>
      </c>
      <c r="F55" s="3">
        <v>10</v>
      </c>
      <c r="G55" s="3">
        <v>218</v>
      </c>
      <c r="H55" s="14">
        <f t="shared" si="0"/>
        <v>49.099099099099099</v>
      </c>
      <c r="I55" s="3">
        <v>14</v>
      </c>
      <c r="J55" s="3">
        <v>226</v>
      </c>
      <c r="K55" s="14">
        <f t="shared" si="1"/>
        <v>50.900900900900901</v>
      </c>
      <c r="L55" s="7"/>
      <c r="M55" s="7"/>
      <c r="N55" s="14">
        <f t="shared" si="4"/>
        <v>0</v>
      </c>
      <c r="O55" s="7"/>
      <c r="P55" s="7"/>
      <c r="Q55" s="14">
        <f t="shared" si="5"/>
        <v>0</v>
      </c>
      <c r="R55" s="19"/>
    </row>
    <row r="56" spans="1:18" s="2" customFormat="1" x14ac:dyDescent="0.15">
      <c r="A56" s="33"/>
      <c r="B56" s="32" t="s">
        <v>391</v>
      </c>
      <c r="C56" s="34" t="s">
        <v>390</v>
      </c>
      <c r="D56" s="35">
        <f>SUM(D11:D55)</f>
        <v>1285</v>
      </c>
      <c r="E56" s="35">
        <f>SUM(E11:E55)</f>
        <v>44674</v>
      </c>
      <c r="F56" s="35">
        <f>SUM(F11:F55)</f>
        <v>414</v>
      </c>
      <c r="G56" s="35">
        <f>SUM(G11:G55)</f>
        <v>17651</v>
      </c>
      <c r="H56" s="36">
        <f>SUM(G56/E56)</f>
        <v>0.39510677351479606</v>
      </c>
      <c r="I56" s="35">
        <f>SUM(I11:I55)</f>
        <v>852</v>
      </c>
      <c r="J56" s="35">
        <f>SUM(J11:J55)</f>
        <v>24504</v>
      </c>
      <c r="K56" s="36">
        <f>SUM(J56/E56)</f>
        <v>0.54850696154362721</v>
      </c>
      <c r="L56" s="35">
        <f>SUM(L11:L55)</f>
        <v>4</v>
      </c>
      <c r="M56" s="35">
        <f>SUM(M11:M55)</f>
        <v>562</v>
      </c>
      <c r="N56" s="36">
        <f>SUM(M56/E56)</f>
        <v>1.2580024175135426E-2</v>
      </c>
      <c r="O56" s="35">
        <f>SUM(O11:O55)</f>
        <v>15</v>
      </c>
      <c r="P56" s="35">
        <f>SUM(P11:P55)</f>
        <v>1957</v>
      </c>
      <c r="Q56" s="36">
        <f>SUM(P56/E56)</f>
        <v>4.380624076644133E-2</v>
      </c>
      <c r="R56" s="37"/>
    </row>
    <row r="57" spans="1:18" s="2" customFormat="1" x14ac:dyDescent="0.15">
      <c r="A57" s="13" t="s">
        <v>12</v>
      </c>
      <c r="B57" s="8" t="s">
        <v>15</v>
      </c>
      <c r="C57" s="8">
        <v>34</v>
      </c>
      <c r="D57" s="7">
        <f t="shared" si="9"/>
        <v>2</v>
      </c>
      <c r="E57" s="7">
        <f t="shared" si="10"/>
        <v>69</v>
      </c>
      <c r="F57" s="3">
        <v>2</v>
      </c>
      <c r="G57" s="3">
        <v>69</v>
      </c>
      <c r="H57" s="14">
        <f t="shared" si="0"/>
        <v>100</v>
      </c>
      <c r="I57" s="7"/>
      <c r="J57" s="7"/>
      <c r="K57" s="14">
        <f t="shared" si="1"/>
        <v>0</v>
      </c>
      <c r="L57" s="7"/>
      <c r="M57" s="7"/>
      <c r="N57" s="14">
        <f t="shared" si="4"/>
        <v>0</v>
      </c>
      <c r="O57" s="7"/>
      <c r="P57" s="7"/>
      <c r="Q57" s="14">
        <f t="shared" si="5"/>
        <v>0</v>
      </c>
      <c r="R57" s="19"/>
    </row>
    <row r="58" spans="1:18" s="2" customFormat="1" x14ac:dyDescent="0.15">
      <c r="A58" s="13" t="s">
        <v>12</v>
      </c>
      <c r="B58" s="8" t="s">
        <v>15</v>
      </c>
      <c r="C58" s="8">
        <v>41</v>
      </c>
      <c r="D58" s="7">
        <f t="shared" si="9"/>
        <v>41</v>
      </c>
      <c r="E58" s="7">
        <f t="shared" si="10"/>
        <v>1381</v>
      </c>
      <c r="F58" s="3">
        <v>16</v>
      </c>
      <c r="G58" s="3">
        <v>658</v>
      </c>
      <c r="H58" s="14">
        <f t="shared" si="0"/>
        <v>47.646632874728454</v>
      </c>
      <c r="I58" s="7">
        <v>25</v>
      </c>
      <c r="J58" s="7">
        <v>723</v>
      </c>
      <c r="K58" s="14">
        <f t="shared" si="1"/>
        <v>52.353367125271546</v>
      </c>
      <c r="L58" s="7"/>
      <c r="M58" s="7"/>
      <c r="N58" s="14">
        <f t="shared" si="4"/>
        <v>0</v>
      </c>
      <c r="O58" s="7"/>
      <c r="P58" s="7"/>
      <c r="Q58" s="14">
        <f t="shared" si="5"/>
        <v>0</v>
      </c>
      <c r="R58" s="19"/>
    </row>
    <row r="59" spans="1:18" s="2" customFormat="1" x14ac:dyDescent="0.15">
      <c r="A59" s="13" t="s">
        <v>12</v>
      </c>
      <c r="B59" s="8" t="s">
        <v>15</v>
      </c>
      <c r="C59" s="8">
        <v>52</v>
      </c>
      <c r="D59" s="7">
        <f t="shared" si="9"/>
        <v>60</v>
      </c>
      <c r="E59" s="7">
        <f t="shared" si="10"/>
        <v>4615</v>
      </c>
      <c r="F59" s="3">
        <v>49</v>
      </c>
      <c r="G59" s="3">
        <v>2791</v>
      </c>
      <c r="H59" s="14">
        <f t="shared" si="0"/>
        <v>60.476706392199354</v>
      </c>
      <c r="I59" s="7">
        <v>7</v>
      </c>
      <c r="J59" s="7">
        <v>337</v>
      </c>
      <c r="K59" s="14">
        <f t="shared" si="1"/>
        <v>7.3022751895991336</v>
      </c>
      <c r="L59" s="3">
        <v>1</v>
      </c>
      <c r="M59" s="3">
        <v>222</v>
      </c>
      <c r="N59" s="14">
        <f t="shared" si="4"/>
        <v>4.8104008667388944</v>
      </c>
      <c r="O59" s="3">
        <v>3</v>
      </c>
      <c r="P59" s="7">
        <v>1265</v>
      </c>
      <c r="Q59" s="14">
        <f t="shared" si="5"/>
        <v>27.410617551462625</v>
      </c>
      <c r="R59" s="19"/>
    </row>
    <row r="60" spans="1:18" s="2" customFormat="1" x14ac:dyDescent="0.15">
      <c r="A60" s="13" t="s">
        <v>12</v>
      </c>
      <c r="B60" s="8" t="s">
        <v>15</v>
      </c>
      <c r="C60" s="8">
        <v>61</v>
      </c>
      <c r="D60" s="7">
        <f>SUM(F60+I60+L60+O60)</f>
        <v>7</v>
      </c>
      <c r="E60" s="7">
        <f>SUM(G60+J60+M60+P60)</f>
        <v>434</v>
      </c>
      <c r="F60" s="3">
        <v>3</v>
      </c>
      <c r="G60" s="3">
        <v>37</v>
      </c>
      <c r="H60" s="14">
        <f t="shared" si="0"/>
        <v>8.5253456221198167</v>
      </c>
      <c r="I60" s="3">
        <v>4</v>
      </c>
      <c r="J60" s="3">
        <v>397</v>
      </c>
      <c r="K60" s="14">
        <f t="shared" si="1"/>
        <v>91.474654377880185</v>
      </c>
      <c r="L60" s="3"/>
      <c r="M60" s="3"/>
      <c r="N60" s="14">
        <f t="shared" si="4"/>
        <v>0</v>
      </c>
      <c r="O60" s="7"/>
      <c r="P60" s="7"/>
      <c r="Q60" s="14">
        <f t="shared" si="5"/>
        <v>0</v>
      </c>
      <c r="R60" s="19"/>
    </row>
    <row r="61" spans="1:18" s="2" customFormat="1" x14ac:dyDescent="0.15">
      <c r="A61" s="13" t="s">
        <v>12</v>
      </c>
      <c r="B61" s="8" t="s">
        <v>15</v>
      </c>
      <c r="C61" s="8">
        <v>62</v>
      </c>
      <c r="D61" s="7">
        <f t="shared" si="9"/>
        <v>45</v>
      </c>
      <c r="E61" s="7">
        <f t="shared" si="10"/>
        <v>2056</v>
      </c>
      <c r="F61" s="3">
        <v>26</v>
      </c>
      <c r="G61" s="3">
        <v>1157</v>
      </c>
      <c r="H61" s="14">
        <f t="shared" si="0"/>
        <v>56.274319066147861</v>
      </c>
      <c r="I61" s="7">
        <v>19</v>
      </c>
      <c r="J61" s="7">
        <v>899</v>
      </c>
      <c r="K61" s="14">
        <f t="shared" si="1"/>
        <v>43.725680933852139</v>
      </c>
      <c r="L61" s="7"/>
      <c r="M61" s="7"/>
      <c r="N61" s="14">
        <f t="shared" si="4"/>
        <v>0</v>
      </c>
      <c r="O61" s="7"/>
      <c r="P61" s="7"/>
      <c r="Q61" s="14">
        <f t="shared" si="5"/>
        <v>0</v>
      </c>
      <c r="R61" s="19"/>
    </row>
    <row r="62" spans="1:18" s="2" customFormat="1" x14ac:dyDescent="0.15">
      <c r="A62" s="13" t="s">
        <v>12</v>
      </c>
      <c r="B62" s="8" t="s">
        <v>15</v>
      </c>
      <c r="C62" s="8">
        <v>63</v>
      </c>
      <c r="D62" s="7">
        <f t="shared" si="9"/>
        <v>135</v>
      </c>
      <c r="E62" s="7">
        <f t="shared" si="10"/>
        <v>6868</v>
      </c>
      <c r="F62" s="3">
        <v>61</v>
      </c>
      <c r="G62" s="3">
        <v>3176</v>
      </c>
      <c r="H62" s="14">
        <f t="shared" si="0"/>
        <v>46.243447874199184</v>
      </c>
      <c r="I62" s="7">
        <v>73</v>
      </c>
      <c r="J62" s="7">
        <v>3462</v>
      </c>
      <c r="K62" s="14">
        <f t="shared" si="1"/>
        <v>50.407687827606281</v>
      </c>
      <c r="L62" s="7"/>
      <c r="M62" s="7"/>
      <c r="N62" s="14">
        <f t="shared" si="4"/>
        <v>0</v>
      </c>
      <c r="O62" s="7">
        <v>1</v>
      </c>
      <c r="P62" s="7">
        <v>230</v>
      </c>
      <c r="Q62" s="14">
        <f t="shared" si="5"/>
        <v>3.3488642981945254</v>
      </c>
      <c r="R62" s="19"/>
    </row>
    <row r="63" spans="1:18" s="2" customFormat="1" x14ac:dyDescent="0.15">
      <c r="A63" s="13" t="s">
        <v>12</v>
      </c>
      <c r="B63" s="8" t="s">
        <v>15</v>
      </c>
      <c r="C63" s="8">
        <v>71</v>
      </c>
      <c r="D63" s="7">
        <f t="shared" si="9"/>
        <v>22</v>
      </c>
      <c r="E63" s="7">
        <f t="shared" si="10"/>
        <v>422</v>
      </c>
      <c r="F63" s="3">
        <v>4</v>
      </c>
      <c r="G63" s="3">
        <v>255</v>
      </c>
      <c r="H63" s="14">
        <f t="shared" si="0"/>
        <v>60.426540284360186</v>
      </c>
      <c r="I63" s="7">
        <v>18</v>
      </c>
      <c r="J63" s="7">
        <v>167</v>
      </c>
      <c r="K63" s="14">
        <f t="shared" si="1"/>
        <v>39.573459715639807</v>
      </c>
      <c r="L63" s="7"/>
      <c r="M63" s="7"/>
      <c r="N63" s="14">
        <f t="shared" si="4"/>
        <v>0</v>
      </c>
      <c r="O63" s="7"/>
      <c r="P63" s="7"/>
      <c r="Q63" s="14">
        <f t="shared" si="5"/>
        <v>0</v>
      </c>
      <c r="R63" s="19"/>
    </row>
    <row r="64" spans="1:18" s="2" customFormat="1" x14ac:dyDescent="0.15">
      <c r="A64" s="13" t="s">
        <v>12</v>
      </c>
      <c r="B64" s="8" t="s">
        <v>15</v>
      </c>
      <c r="C64" s="8">
        <v>72</v>
      </c>
      <c r="D64" s="7">
        <f t="shared" si="9"/>
        <v>56</v>
      </c>
      <c r="E64" s="7">
        <f t="shared" si="10"/>
        <v>2500</v>
      </c>
      <c r="F64" s="3">
        <v>25</v>
      </c>
      <c r="G64" s="3">
        <v>1314</v>
      </c>
      <c r="H64" s="14">
        <f t="shared" si="0"/>
        <v>52.559999999999995</v>
      </c>
      <c r="I64" s="7">
        <v>31</v>
      </c>
      <c r="J64" s="7">
        <v>1186</v>
      </c>
      <c r="K64" s="14">
        <f t="shared" si="1"/>
        <v>47.44</v>
      </c>
      <c r="L64" s="7"/>
      <c r="M64" s="7"/>
      <c r="N64" s="14">
        <f t="shared" si="4"/>
        <v>0</v>
      </c>
      <c r="O64" s="7"/>
      <c r="P64" s="7"/>
      <c r="Q64" s="14">
        <f t="shared" si="5"/>
        <v>0</v>
      </c>
      <c r="R64" s="19"/>
    </row>
    <row r="65" spans="1:18" s="2" customFormat="1" x14ac:dyDescent="0.15">
      <c r="A65" s="13" t="s">
        <v>12</v>
      </c>
      <c r="B65" s="8" t="s">
        <v>15</v>
      </c>
      <c r="C65" s="8">
        <v>73</v>
      </c>
      <c r="D65" s="7">
        <f t="shared" si="9"/>
        <v>53</v>
      </c>
      <c r="E65" s="7">
        <f t="shared" si="10"/>
        <v>1561</v>
      </c>
      <c r="F65" s="3">
        <v>25</v>
      </c>
      <c r="G65" s="3">
        <v>865</v>
      </c>
      <c r="H65" s="14">
        <f t="shared" si="0"/>
        <v>55.413196668802044</v>
      </c>
      <c r="I65" s="7">
        <v>28</v>
      </c>
      <c r="J65" s="7">
        <v>696</v>
      </c>
      <c r="K65" s="14">
        <f t="shared" si="1"/>
        <v>44.586803331197949</v>
      </c>
      <c r="L65" s="7"/>
      <c r="M65" s="7"/>
      <c r="N65" s="14">
        <f t="shared" si="4"/>
        <v>0</v>
      </c>
      <c r="O65" s="7"/>
      <c r="P65" s="7"/>
      <c r="Q65" s="14">
        <f t="shared" si="5"/>
        <v>0</v>
      </c>
      <c r="R65" s="19"/>
    </row>
    <row r="66" spans="1:18" s="2" customFormat="1" x14ac:dyDescent="0.15">
      <c r="A66" s="13" t="s">
        <v>12</v>
      </c>
      <c r="B66" s="8" t="s">
        <v>15</v>
      </c>
      <c r="C66" s="8">
        <v>74</v>
      </c>
      <c r="D66" s="7">
        <f t="shared" si="9"/>
        <v>120</v>
      </c>
      <c r="E66" s="7">
        <f t="shared" si="10"/>
        <v>5723</v>
      </c>
      <c r="F66" s="3">
        <v>54</v>
      </c>
      <c r="G66" s="3">
        <v>2585</v>
      </c>
      <c r="H66" s="14">
        <f t="shared" si="0"/>
        <v>45.168617857766904</v>
      </c>
      <c r="I66" s="7">
        <v>65</v>
      </c>
      <c r="J66" s="7">
        <v>2780</v>
      </c>
      <c r="K66" s="14">
        <f t="shared" si="1"/>
        <v>48.575921719377952</v>
      </c>
      <c r="L66" s="7"/>
      <c r="M66" s="7"/>
      <c r="N66" s="14">
        <f t="shared" si="4"/>
        <v>0</v>
      </c>
      <c r="O66" s="7">
        <v>1</v>
      </c>
      <c r="P66" s="7">
        <v>358</v>
      </c>
      <c r="Q66" s="14">
        <f t="shared" si="5"/>
        <v>6.2554604228551458</v>
      </c>
      <c r="R66" s="19"/>
    </row>
    <row r="67" spans="1:18" s="2" customFormat="1" x14ac:dyDescent="0.15">
      <c r="A67" s="13" t="s">
        <v>12</v>
      </c>
      <c r="B67" s="8" t="s">
        <v>15</v>
      </c>
      <c r="C67" s="8">
        <v>81</v>
      </c>
      <c r="D67" s="7">
        <f t="shared" si="9"/>
        <v>2</v>
      </c>
      <c r="E67" s="7">
        <f t="shared" si="10"/>
        <v>149</v>
      </c>
      <c r="F67" s="3">
        <v>1</v>
      </c>
      <c r="G67" s="3">
        <v>145</v>
      </c>
      <c r="H67" s="14">
        <f t="shared" si="0"/>
        <v>97.31543624161074</v>
      </c>
      <c r="I67" s="7">
        <v>1</v>
      </c>
      <c r="J67" s="7">
        <v>4</v>
      </c>
      <c r="K67" s="14">
        <f t="shared" si="1"/>
        <v>2.6845637583892619</v>
      </c>
      <c r="L67" s="7"/>
      <c r="M67" s="7"/>
      <c r="N67" s="14">
        <f t="shared" si="4"/>
        <v>0</v>
      </c>
      <c r="O67" s="7"/>
      <c r="P67" s="7"/>
      <c r="Q67" s="14">
        <f t="shared" si="5"/>
        <v>0</v>
      </c>
      <c r="R67" s="19"/>
    </row>
    <row r="68" spans="1:18" s="2" customFormat="1" x14ac:dyDescent="0.15">
      <c r="A68" s="13" t="s">
        <v>12</v>
      </c>
      <c r="B68" s="8" t="s">
        <v>15</v>
      </c>
      <c r="C68" s="8">
        <v>82</v>
      </c>
      <c r="D68" s="7">
        <f t="shared" si="9"/>
        <v>8</v>
      </c>
      <c r="E68" s="7">
        <f t="shared" si="10"/>
        <v>209</v>
      </c>
      <c r="F68" s="3">
        <v>8</v>
      </c>
      <c r="G68" s="3">
        <v>209</v>
      </c>
      <c r="H68" s="14">
        <f t="shared" si="0"/>
        <v>100</v>
      </c>
      <c r="I68" s="7"/>
      <c r="J68" s="7"/>
      <c r="K68" s="14">
        <f t="shared" si="1"/>
        <v>0</v>
      </c>
      <c r="L68" s="7"/>
      <c r="M68" s="7"/>
      <c r="N68" s="14">
        <f t="shared" si="4"/>
        <v>0</v>
      </c>
      <c r="O68" s="7"/>
      <c r="P68" s="7"/>
      <c r="Q68" s="14">
        <f t="shared" si="5"/>
        <v>0</v>
      </c>
      <c r="R68" s="19"/>
    </row>
    <row r="69" spans="1:18" s="2" customFormat="1" x14ac:dyDescent="0.15">
      <c r="A69" s="13" t="s">
        <v>12</v>
      </c>
      <c r="B69" s="8" t="s">
        <v>15</v>
      </c>
      <c r="C69" s="8">
        <v>83</v>
      </c>
      <c r="D69" s="7">
        <f t="shared" si="9"/>
        <v>47</v>
      </c>
      <c r="E69" s="7">
        <f t="shared" si="10"/>
        <v>2993</v>
      </c>
      <c r="F69" s="3">
        <v>32</v>
      </c>
      <c r="G69" s="3">
        <v>1413</v>
      </c>
      <c r="H69" s="14">
        <f t="shared" si="0"/>
        <v>47.210157033077181</v>
      </c>
      <c r="I69" s="7">
        <v>8</v>
      </c>
      <c r="J69" s="7">
        <v>651</v>
      </c>
      <c r="K69" s="14">
        <f t="shared" si="1"/>
        <v>21.750751754092885</v>
      </c>
      <c r="L69" s="7">
        <v>4</v>
      </c>
      <c r="M69" s="7">
        <v>903</v>
      </c>
      <c r="N69" s="14">
        <f t="shared" si="4"/>
        <v>30.170397594386905</v>
      </c>
      <c r="O69" s="7">
        <v>3</v>
      </c>
      <c r="P69" s="7">
        <v>26</v>
      </c>
      <c r="Q69" s="14">
        <f t="shared" si="5"/>
        <v>0.86869361844303361</v>
      </c>
      <c r="R69" s="19"/>
    </row>
    <row r="70" spans="1:18" s="2" customFormat="1" x14ac:dyDescent="0.15">
      <c r="A70" s="13" t="s">
        <v>12</v>
      </c>
      <c r="B70" s="8" t="s">
        <v>15</v>
      </c>
      <c r="C70" s="8">
        <v>84</v>
      </c>
      <c r="D70" s="7">
        <f t="shared" si="9"/>
        <v>18</v>
      </c>
      <c r="E70" s="7">
        <f t="shared" si="10"/>
        <v>570</v>
      </c>
      <c r="F70" s="3">
        <v>14</v>
      </c>
      <c r="G70" s="3">
        <v>492</v>
      </c>
      <c r="H70" s="14">
        <f t="shared" si="0"/>
        <v>86.31578947368422</v>
      </c>
      <c r="I70" s="4">
        <v>3</v>
      </c>
      <c r="J70" s="4">
        <v>57</v>
      </c>
      <c r="K70" s="14">
        <f t="shared" si="1"/>
        <v>10</v>
      </c>
      <c r="L70" s="4">
        <v>1</v>
      </c>
      <c r="M70" s="4">
        <v>21</v>
      </c>
      <c r="N70" s="14">
        <f t="shared" si="4"/>
        <v>3.6842105263157889</v>
      </c>
      <c r="O70" s="7"/>
      <c r="P70" s="7"/>
      <c r="Q70" s="14">
        <f t="shared" si="5"/>
        <v>0</v>
      </c>
      <c r="R70" s="19"/>
    </row>
    <row r="71" spans="1:18" s="2" customFormat="1" x14ac:dyDescent="0.15">
      <c r="A71" s="13" t="s">
        <v>12</v>
      </c>
      <c r="B71" s="8" t="s">
        <v>15</v>
      </c>
      <c r="C71" s="8">
        <v>85</v>
      </c>
      <c r="D71" s="7">
        <f t="shared" si="9"/>
        <v>9</v>
      </c>
      <c r="E71" s="7">
        <f t="shared" si="10"/>
        <v>761</v>
      </c>
      <c r="F71" s="4">
        <v>7</v>
      </c>
      <c r="G71" s="4">
        <v>225</v>
      </c>
      <c r="H71" s="14">
        <f t="shared" si="0"/>
        <v>29.56636005256242</v>
      </c>
      <c r="I71" s="4">
        <v>2</v>
      </c>
      <c r="J71" s="4">
        <v>536</v>
      </c>
      <c r="K71" s="14">
        <f t="shared" si="1"/>
        <v>70.433639947437584</v>
      </c>
      <c r="L71" s="7"/>
      <c r="M71" s="7"/>
      <c r="N71" s="14">
        <f t="shared" si="4"/>
        <v>0</v>
      </c>
      <c r="O71" s="7"/>
      <c r="P71" s="7"/>
      <c r="Q71" s="14">
        <f t="shared" si="5"/>
        <v>0</v>
      </c>
      <c r="R71" s="19"/>
    </row>
    <row r="72" spans="1:18" s="2" customFormat="1" x14ac:dyDescent="0.15">
      <c r="A72" s="13" t="s">
        <v>12</v>
      </c>
      <c r="B72" s="8" t="s">
        <v>15</v>
      </c>
      <c r="C72" s="8">
        <v>91</v>
      </c>
      <c r="D72" s="7">
        <f t="shared" si="9"/>
        <v>2</v>
      </c>
      <c r="E72" s="7">
        <f t="shared" si="10"/>
        <v>143</v>
      </c>
      <c r="F72" s="4">
        <v>1</v>
      </c>
      <c r="G72" s="4">
        <v>142</v>
      </c>
      <c r="H72" s="14">
        <f t="shared" si="0"/>
        <v>99.300699300699307</v>
      </c>
      <c r="I72" s="7"/>
      <c r="J72" s="7"/>
      <c r="K72" s="14">
        <f t="shared" si="1"/>
        <v>0</v>
      </c>
      <c r="L72" s="7"/>
      <c r="M72" s="7"/>
      <c r="N72" s="14">
        <f t="shared" si="4"/>
        <v>0</v>
      </c>
      <c r="O72" s="7">
        <v>1</v>
      </c>
      <c r="P72" s="7">
        <v>1</v>
      </c>
      <c r="Q72" s="14">
        <f t="shared" si="5"/>
        <v>0.69930069930069927</v>
      </c>
      <c r="R72" s="19"/>
    </row>
    <row r="73" spans="1:18" s="2" customFormat="1" x14ac:dyDescent="0.15">
      <c r="A73" s="13" t="s">
        <v>12</v>
      </c>
      <c r="B73" s="8" t="s">
        <v>15</v>
      </c>
      <c r="C73" s="8">
        <v>92</v>
      </c>
      <c r="D73" s="7">
        <f t="shared" si="9"/>
        <v>30</v>
      </c>
      <c r="E73" s="7">
        <f t="shared" si="10"/>
        <v>340</v>
      </c>
      <c r="F73" s="3">
        <v>15</v>
      </c>
      <c r="G73" s="3">
        <v>119</v>
      </c>
      <c r="H73" s="14">
        <f t="shared" si="0"/>
        <v>35</v>
      </c>
      <c r="I73" s="3">
        <v>14</v>
      </c>
      <c r="J73" s="3">
        <v>205</v>
      </c>
      <c r="K73" s="14">
        <f t="shared" si="1"/>
        <v>60.294117647058819</v>
      </c>
      <c r="L73" s="7"/>
      <c r="M73" s="7"/>
      <c r="N73" s="14">
        <f t="shared" si="4"/>
        <v>0</v>
      </c>
      <c r="O73" s="7">
        <v>1</v>
      </c>
      <c r="P73" s="7">
        <v>16</v>
      </c>
      <c r="Q73" s="14">
        <f t="shared" si="5"/>
        <v>4.7058823529411766</v>
      </c>
      <c r="R73" s="19"/>
    </row>
    <row r="74" spans="1:18" s="2" customFormat="1" x14ac:dyDescent="0.15">
      <c r="A74" s="13" t="s">
        <v>12</v>
      </c>
      <c r="B74" s="8" t="s">
        <v>15</v>
      </c>
      <c r="C74" s="8">
        <v>93</v>
      </c>
      <c r="D74" s="7">
        <f t="shared" si="9"/>
        <v>37</v>
      </c>
      <c r="E74" s="7">
        <f t="shared" si="10"/>
        <v>1066</v>
      </c>
      <c r="F74" s="3">
        <v>28</v>
      </c>
      <c r="G74" s="7">
        <v>544</v>
      </c>
      <c r="H74" s="14">
        <f t="shared" si="0"/>
        <v>51.031894934333955</v>
      </c>
      <c r="I74" s="7">
        <v>9</v>
      </c>
      <c r="J74" s="7">
        <v>522</v>
      </c>
      <c r="K74" s="14">
        <f t="shared" si="1"/>
        <v>48.968105065666037</v>
      </c>
      <c r="L74" s="7"/>
      <c r="M74" s="7"/>
      <c r="N74" s="14">
        <f t="shared" si="4"/>
        <v>0</v>
      </c>
      <c r="O74" s="7"/>
      <c r="P74" s="7"/>
      <c r="Q74" s="14">
        <f t="shared" si="5"/>
        <v>0</v>
      </c>
      <c r="R74" s="19"/>
    </row>
    <row r="75" spans="1:18" s="2" customFormat="1" x14ac:dyDescent="0.15">
      <c r="A75" s="13" t="s">
        <v>12</v>
      </c>
      <c r="B75" s="8" t="s">
        <v>15</v>
      </c>
      <c r="C75" s="8">
        <v>94</v>
      </c>
      <c r="D75" s="7">
        <f t="shared" si="9"/>
        <v>30</v>
      </c>
      <c r="E75" s="7">
        <f t="shared" si="10"/>
        <v>1240</v>
      </c>
      <c r="F75" s="3">
        <v>13</v>
      </c>
      <c r="G75" s="3">
        <v>572</v>
      </c>
      <c r="H75" s="14">
        <f t="shared" si="0"/>
        <v>46.12903225806452</v>
      </c>
      <c r="I75" s="3">
        <v>14</v>
      </c>
      <c r="J75" s="3">
        <v>292</v>
      </c>
      <c r="K75" s="14">
        <f t="shared" si="1"/>
        <v>23.548387096774192</v>
      </c>
      <c r="L75" s="7"/>
      <c r="M75" s="7"/>
      <c r="N75" s="14">
        <f t="shared" si="4"/>
        <v>0</v>
      </c>
      <c r="O75" s="7">
        <v>3</v>
      </c>
      <c r="P75" s="7">
        <v>376</v>
      </c>
      <c r="Q75" s="14">
        <f t="shared" si="5"/>
        <v>30.322580645161288</v>
      </c>
      <c r="R75" s="19"/>
    </row>
    <row r="76" spans="1:18" s="2" customFormat="1" x14ac:dyDescent="0.15">
      <c r="A76" s="13" t="s">
        <v>12</v>
      </c>
      <c r="B76" s="8" t="s">
        <v>15</v>
      </c>
      <c r="C76" s="8">
        <v>95</v>
      </c>
      <c r="D76" s="7">
        <f t="shared" si="9"/>
        <v>24</v>
      </c>
      <c r="E76" s="7">
        <f t="shared" si="10"/>
        <v>949</v>
      </c>
      <c r="F76" s="3">
        <v>17</v>
      </c>
      <c r="G76" s="7">
        <v>644</v>
      </c>
      <c r="H76" s="14">
        <f t="shared" si="0"/>
        <v>67.860906217070607</v>
      </c>
      <c r="I76" s="7">
        <v>5</v>
      </c>
      <c r="J76" s="7">
        <v>196</v>
      </c>
      <c r="K76" s="14">
        <f t="shared" si="1"/>
        <v>20.65331928345627</v>
      </c>
      <c r="L76" s="7"/>
      <c r="M76" s="7"/>
      <c r="N76" s="14">
        <f t="shared" si="4"/>
        <v>0</v>
      </c>
      <c r="O76" s="7">
        <v>2</v>
      </c>
      <c r="P76" s="7">
        <v>109</v>
      </c>
      <c r="Q76" s="14">
        <f t="shared" si="5"/>
        <v>11.485774499473129</v>
      </c>
      <c r="R76" s="19"/>
    </row>
    <row r="77" spans="1:18" s="2" customFormat="1" x14ac:dyDescent="0.15">
      <c r="A77" s="13" t="s">
        <v>12</v>
      </c>
      <c r="B77" s="8" t="s">
        <v>15</v>
      </c>
      <c r="C77" s="8">
        <v>96</v>
      </c>
      <c r="D77" s="7">
        <f t="shared" ref="D77:E82" si="12">SUM(F77+I77+L77+O77)</f>
        <v>17</v>
      </c>
      <c r="E77" s="7">
        <f t="shared" si="12"/>
        <v>797</v>
      </c>
      <c r="F77" s="3">
        <v>12</v>
      </c>
      <c r="G77" s="7">
        <v>634</v>
      </c>
      <c r="H77" s="14">
        <f t="shared" ref="H77:H120" si="13">SUM(G77/E77)*100</f>
        <v>79.548306148055204</v>
      </c>
      <c r="I77" s="3">
        <v>5</v>
      </c>
      <c r="J77" s="3">
        <v>163</v>
      </c>
      <c r="K77" s="14">
        <f t="shared" ref="K77:K120" si="14">SUM(J77/E77)*100</f>
        <v>20.451693851944793</v>
      </c>
      <c r="L77" s="7"/>
      <c r="M77" s="7"/>
      <c r="N77" s="14">
        <f>SUM(M77/E77)*100</f>
        <v>0</v>
      </c>
      <c r="O77" s="7"/>
      <c r="P77" s="7"/>
      <c r="Q77" s="14">
        <f>SUM(P77/E77)*100</f>
        <v>0</v>
      </c>
      <c r="R77" s="19"/>
    </row>
    <row r="78" spans="1:18" s="2" customFormat="1" x14ac:dyDescent="0.15">
      <c r="A78" s="33"/>
      <c r="B78" s="32" t="s">
        <v>392</v>
      </c>
      <c r="C78" s="34" t="s">
        <v>390</v>
      </c>
      <c r="D78" s="35">
        <f>SUM(D57:D77)</f>
        <v>765</v>
      </c>
      <c r="E78" s="35">
        <f>SUM(E57:E77)</f>
        <v>34846</v>
      </c>
      <c r="F78" s="35">
        <f>SUM(F57:F77)</f>
        <v>413</v>
      </c>
      <c r="G78" s="35">
        <f>SUM(G57:G77)</f>
        <v>18046</v>
      </c>
      <c r="H78" s="36">
        <f>SUM(G78/E78)</f>
        <v>0.51787866613097633</v>
      </c>
      <c r="I78" s="35">
        <f>SUM(I57:I77)</f>
        <v>331</v>
      </c>
      <c r="J78" s="35">
        <f>SUM(J57:J77)</f>
        <v>13273</v>
      </c>
      <c r="K78" s="36">
        <f>SUM(J78/E78)</f>
        <v>0.38090455145497332</v>
      </c>
      <c r="L78" s="35">
        <f>SUM(L57:L77)</f>
        <v>6</v>
      </c>
      <c r="M78" s="35">
        <f>SUM(M57:M77)</f>
        <v>1146</v>
      </c>
      <c r="N78" s="36">
        <f>SUM(M78/E78)</f>
        <v>3.2887562417494118E-2</v>
      </c>
      <c r="O78" s="35">
        <f>SUM(O57:O77)</f>
        <v>15</v>
      </c>
      <c r="P78" s="35">
        <f>SUM(P57:P77)</f>
        <v>2381</v>
      </c>
      <c r="Q78" s="36">
        <f>SUM(P78/E78)</f>
        <v>6.8329219996556279E-2</v>
      </c>
      <c r="R78" s="37"/>
    </row>
    <row r="79" spans="1:18" s="2" customFormat="1" x14ac:dyDescent="0.15">
      <c r="A79" s="13" t="s">
        <v>12</v>
      </c>
      <c r="B79" s="8" t="s">
        <v>16</v>
      </c>
      <c r="C79" s="9" t="s">
        <v>22</v>
      </c>
      <c r="D79" s="7">
        <f t="shared" si="12"/>
        <v>41</v>
      </c>
      <c r="E79" s="7">
        <f t="shared" si="12"/>
        <v>1619</v>
      </c>
      <c r="F79" s="3">
        <v>20</v>
      </c>
      <c r="G79" s="3">
        <v>864</v>
      </c>
      <c r="H79" s="14">
        <f t="shared" si="13"/>
        <v>53.366275478690554</v>
      </c>
      <c r="I79" s="3">
        <v>21</v>
      </c>
      <c r="J79" s="3">
        <v>755</v>
      </c>
      <c r="K79" s="14">
        <f t="shared" si="14"/>
        <v>46.633724521309446</v>
      </c>
      <c r="L79" s="7"/>
      <c r="M79" s="7"/>
      <c r="N79" s="14">
        <f>SUM(M79/E79)*100</f>
        <v>0</v>
      </c>
      <c r="O79" s="7"/>
      <c r="P79" s="7"/>
      <c r="Q79" s="14">
        <f>SUM(P79/E79)*100</f>
        <v>0</v>
      </c>
      <c r="R79" s="19"/>
    </row>
    <row r="80" spans="1:18" s="2" customFormat="1" x14ac:dyDescent="0.15">
      <c r="A80" s="13" t="s">
        <v>12</v>
      </c>
      <c r="B80" s="8" t="s">
        <v>16</v>
      </c>
      <c r="C80" s="8">
        <v>10</v>
      </c>
      <c r="D80" s="7">
        <f t="shared" si="12"/>
        <v>22</v>
      </c>
      <c r="E80" s="7">
        <f t="shared" si="12"/>
        <v>645</v>
      </c>
      <c r="F80" s="3">
        <v>7</v>
      </c>
      <c r="G80" s="3">
        <v>139</v>
      </c>
      <c r="H80" s="14">
        <f>SUM(G80/E80)*100</f>
        <v>21.550387596899228</v>
      </c>
      <c r="I80" s="3">
        <v>14</v>
      </c>
      <c r="J80" s="3">
        <v>393</v>
      </c>
      <c r="K80" s="14">
        <f t="shared" si="14"/>
        <v>60.930232558139529</v>
      </c>
      <c r="L80" s="7"/>
      <c r="M80" s="7"/>
      <c r="N80" s="14">
        <f>SUM(M80/E80)*100</f>
        <v>0</v>
      </c>
      <c r="O80" s="7">
        <v>1</v>
      </c>
      <c r="P80" s="7">
        <v>113</v>
      </c>
      <c r="Q80" s="14">
        <f>SUM(P80/E80)*100</f>
        <v>17.519379844961243</v>
      </c>
      <c r="R80" s="19"/>
    </row>
    <row r="81" spans="1:18" s="2" customFormat="1" x14ac:dyDescent="0.15">
      <c r="A81" s="13" t="s">
        <v>12</v>
      </c>
      <c r="B81" s="8" t="s">
        <v>16</v>
      </c>
      <c r="C81" s="8">
        <v>19</v>
      </c>
      <c r="D81" s="7">
        <f t="shared" si="12"/>
        <v>15</v>
      </c>
      <c r="E81" s="7">
        <f t="shared" si="12"/>
        <v>650</v>
      </c>
      <c r="F81" s="3">
        <v>7</v>
      </c>
      <c r="G81" s="3">
        <v>257</v>
      </c>
      <c r="H81" s="14">
        <f t="shared" si="13"/>
        <v>39.53846153846154</v>
      </c>
      <c r="I81" s="3">
        <v>8</v>
      </c>
      <c r="J81" s="3">
        <v>393</v>
      </c>
      <c r="K81" s="14">
        <f t="shared" si="14"/>
        <v>60.461538461538467</v>
      </c>
      <c r="L81" s="7"/>
      <c r="M81" s="7"/>
      <c r="N81" s="14">
        <f>SUM(M81/E81)*100</f>
        <v>0</v>
      </c>
      <c r="O81" s="7"/>
      <c r="P81" s="7"/>
      <c r="Q81" s="14">
        <f>SUM(P81/E81)*100</f>
        <v>0</v>
      </c>
      <c r="R81" s="19"/>
    </row>
    <row r="82" spans="1:18" s="2" customFormat="1" x14ac:dyDescent="0.15">
      <c r="A82" s="13" t="s">
        <v>12</v>
      </c>
      <c r="B82" s="8" t="s">
        <v>16</v>
      </c>
      <c r="C82" s="8">
        <v>20</v>
      </c>
      <c r="D82" s="7">
        <f t="shared" si="12"/>
        <v>14</v>
      </c>
      <c r="E82" s="7">
        <f t="shared" si="12"/>
        <v>240</v>
      </c>
      <c r="F82" s="3">
        <v>10</v>
      </c>
      <c r="G82" s="3">
        <v>187</v>
      </c>
      <c r="H82" s="14">
        <f t="shared" si="13"/>
        <v>77.916666666666671</v>
      </c>
      <c r="I82" s="3">
        <v>4</v>
      </c>
      <c r="J82" s="3">
        <v>53</v>
      </c>
      <c r="K82" s="14">
        <f t="shared" si="14"/>
        <v>22.083333333333332</v>
      </c>
      <c r="L82" s="7"/>
      <c r="M82" s="7"/>
      <c r="N82" s="14">
        <f>SUM(M82/E82)*100</f>
        <v>0</v>
      </c>
      <c r="O82" s="7"/>
      <c r="P82" s="7"/>
      <c r="Q82" s="14">
        <f>SUM(P82/E82)*100</f>
        <v>0</v>
      </c>
      <c r="R82" s="19"/>
    </row>
    <row r="83" spans="1:18" s="2" customFormat="1" x14ac:dyDescent="0.15">
      <c r="A83" s="33"/>
      <c r="B83" s="32" t="s">
        <v>393</v>
      </c>
      <c r="C83" s="34" t="s">
        <v>390</v>
      </c>
      <c r="D83" s="35">
        <f>SUM(D79:D82)</f>
        <v>92</v>
      </c>
      <c r="E83" s="35">
        <f>SUM(E79:E82)</f>
        <v>3154</v>
      </c>
      <c r="F83" s="35">
        <f>SUM(F79:F82)</f>
        <v>44</v>
      </c>
      <c r="G83" s="35">
        <f>SUM(G79:G82)</f>
        <v>1447</v>
      </c>
      <c r="H83" s="36">
        <f>SUM(G83/E83)</f>
        <v>0.45878249841471147</v>
      </c>
      <c r="I83" s="35">
        <f>SUM(I79:I82)</f>
        <v>47</v>
      </c>
      <c r="J83" s="35">
        <f>SUM(J79:J82)</f>
        <v>1594</v>
      </c>
      <c r="K83" s="36">
        <f>SUM(J83/E83)</f>
        <v>0.50538998097653776</v>
      </c>
      <c r="L83" s="35">
        <f>SUM(L79:L82)</f>
        <v>0</v>
      </c>
      <c r="M83" s="35">
        <f>SUM(M79:M82)</f>
        <v>0</v>
      </c>
      <c r="N83" s="36">
        <f>SUM(M83/E83)</f>
        <v>0</v>
      </c>
      <c r="O83" s="35">
        <f>SUM(O79:O82)</f>
        <v>1</v>
      </c>
      <c r="P83" s="35">
        <f>SUM(P79:P82)</f>
        <v>113</v>
      </c>
      <c r="Q83" s="36">
        <f>SUM(P83/E83)</f>
        <v>3.5827520608750794E-2</v>
      </c>
      <c r="R83" s="37"/>
    </row>
    <row r="84" spans="1:18" s="2" customFormat="1" x14ac:dyDescent="0.15">
      <c r="A84" s="13" t="s">
        <v>12</v>
      </c>
      <c r="B84" s="8" t="s">
        <v>17</v>
      </c>
      <c r="C84" s="9" t="s">
        <v>23</v>
      </c>
      <c r="D84" s="7">
        <f t="shared" ref="D84:E92" si="15">SUM(F84+I84+L84+O84)</f>
        <v>23</v>
      </c>
      <c r="E84" s="7">
        <f t="shared" si="15"/>
        <v>442</v>
      </c>
      <c r="F84" s="3">
        <v>5</v>
      </c>
      <c r="G84" s="3">
        <v>90</v>
      </c>
      <c r="H84" s="14">
        <f t="shared" ref="H84:H92" si="16">SUM(G84/E84)*100</f>
        <v>20.361990950226243</v>
      </c>
      <c r="I84" s="3">
        <v>18</v>
      </c>
      <c r="J84" s="3">
        <v>352</v>
      </c>
      <c r="K84" s="14">
        <f t="shared" ref="K84:K92" si="17">SUM(J84/E84)*100</f>
        <v>79.638009049773757</v>
      </c>
      <c r="L84" s="3">
        <v>0</v>
      </c>
      <c r="M84" s="3">
        <v>0</v>
      </c>
      <c r="N84" s="14">
        <f t="shared" ref="N84:N92" si="18">SUM(M84/E84)*100</f>
        <v>0</v>
      </c>
      <c r="O84" s="7"/>
      <c r="P84" s="7"/>
      <c r="Q84" s="14">
        <f t="shared" ref="Q84:Q92" si="19">SUM(P84/E84)*100</f>
        <v>0</v>
      </c>
      <c r="R84" s="19"/>
    </row>
    <row r="85" spans="1:18" s="2" customFormat="1" x14ac:dyDescent="0.15">
      <c r="A85" s="13" t="s">
        <v>12</v>
      </c>
      <c r="B85" s="8" t="s">
        <v>17</v>
      </c>
      <c r="C85" s="9" t="s">
        <v>24</v>
      </c>
      <c r="D85" s="7">
        <f t="shared" si="15"/>
        <v>24</v>
      </c>
      <c r="E85" s="7">
        <f t="shared" si="15"/>
        <v>394</v>
      </c>
      <c r="F85" s="3">
        <v>8</v>
      </c>
      <c r="G85" s="3">
        <v>155</v>
      </c>
      <c r="H85" s="14">
        <f t="shared" si="16"/>
        <v>39.340101522842644</v>
      </c>
      <c r="I85" s="3">
        <v>16</v>
      </c>
      <c r="J85" s="3">
        <v>239</v>
      </c>
      <c r="K85" s="14">
        <f t="shared" si="17"/>
        <v>60.659898477157356</v>
      </c>
      <c r="L85" s="3">
        <v>0</v>
      </c>
      <c r="M85" s="3">
        <v>0</v>
      </c>
      <c r="N85" s="14">
        <f t="shared" si="18"/>
        <v>0</v>
      </c>
      <c r="O85" s="7"/>
      <c r="P85" s="7"/>
      <c r="Q85" s="14">
        <f t="shared" si="19"/>
        <v>0</v>
      </c>
      <c r="R85" s="19"/>
    </row>
    <row r="86" spans="1:18" s="2" customFormat="1" x14ac:dyDescent="0.15">
      <c r="A86" s="13" t="s">
        <v>12</v>
      </c>
      <c r="B86" s="8" t="s">
        <v>17</v>
      </c>
      <c r="C86" s="9" t="s">
        <v>32</v>
      </c>
      <c r="D86" s="7">
        <f t="shared" ref="D86:E89" si="20">SUM(F86+I86+L86+O86)</f>
        <v>121</v>
      </c>
      <c r="E86" s="7">
        <f t="shared" si="20"/>
        <v>4782</v>
      </c>
      <c r="F86" s="3">
        <v>51</v>
      </c>
      <c r="G86" s="3">
        <v>1723</v>
      </c>
      <c r="H86" s="14">
        <f t="shared" si="16"/>
        <v>36.030949393559183</v>
      </c>
      <c r="I86" s="3">
        <v>70</v>
      </c>
      <c r="J86" s="3">
        <v>3059</v>
      </c>
      <c r="K86" s="14">
        <f t="shared" si="17"/>
        <v>63.969050606440824</v>
      </c>
      <c r="L86" s="3"/>
      <c r="M86" s="3"/>
      <c r="N86" s="14">
        <f t="shared" si="18"/>
        <v>0</v>
      </c>
      <c r="O86" s="7"/>
      <c r="P86" s="7"/>
      <c r="Q86" s="14">
        <f t="shared" si="19"/>
        <v>0</v>
      </c>
      <c r="R86" s="19"/>
    </row>
    <row r="87" spans="1:18" s="2" customFormat="1" x14ac:dyDescent="0.15">
      <c r="A87" s="13" t="s">
        <v>12</v>
      </c>
      <c r="B87" s="8" t="s">
        <v>17</v>
      </c>
      <c r="C87" s="9" t="s">
        <v>29</v>
      </c>
      <c r="D87" s="7">
        <f t="shared" si="20"/>
        <v>165</v>
      </c>
      <c r="E87" s="7">
        <f t="shared" si="20"/>
        <v>5655</v>
      </c>
      <c r="F87" s="3">
        <v>44</v>
      </c>
      <c r="G87" s="3">
        <v>1924</v>
      </c>
      <c r="H87" s="14">
        <f t="shared" si="16"/>
        <v>34.022988505747129</v>
      </c>
      <c r="I87" s="3">
        <v>121</v>
      </c>
      <c r="J87" s="3">
        <v>3731</v>
      </c>
      <c r="K87" s="14">
        <f t="shared" si="17"/>
        <v>65.977011494252864</v>
      </c>
      <c r="L87" s="3"/>
      <c r="M87" s="3"/>
      <c r="N87" s="14">
        <f t="shared" si="18"/>
        <v>0</v>
      </c>
      <c r="O87" s="7"/>
      <c r="P87" s="7"/>
      <c r="Q87" s="14">
        <f t="shared" si="19"/>
        <v>0</v>
      </c>
      <c r="R87" s="19"/>
    </row>
    <row r="88" spans="1:18" s="2" customFormat="1" x14ac:dyDescent="0.15">
      <c r="A88" s="13" t="s">
        <v>12</v>
      </c>
      <c r="B88" s="8" t="s">
        <v>17</v>
      </c>
      <c r="C88" s="9" t="s">
        <v>30</v>
      </c>
      <c r="D88" s="7">
        <f t="shared" si="20"/>
        <v>78</v>
      </c>
      <c r="E88" s="7">
        <f t="shared" si="20"/>
        <v>3382</v>
      </c>
      <c r="F88" s="3">
        <v>32</v>
      </c>
      <c r="G88" s="3">
        <v>1570</v>
      </c>
      <c r="H88" s="14">
        <f t="shared" si="16"/>
        <v>46.42223536369012</v>
      </c>
      <c r="I88" s="3">
        <v>46</v>
      </c>
      <c r="J88" s="3">
        <v>1812</v>
      </c>
      <c r="K88" s="14">
        <f t="shared" si="17"/>
        <v>53.57776463630988</v>
      </c>
      <c r="L88" s="3"/>
      <c r="M88" s="3"/>
      <c r="N88" s="14">
        <f t="shared" si="18"/>
        <v>0</v>
      </c>
      <c r="O88" s="7"/>
      <c r="P88" s="7"/>
      <c r="Q88" s="14">
        <f t="shared" si="19"/>
        <v>0</v>
      </c>
      <c r="R88" s="19"/>
    </row>
    <row r="89" spans="1:18" s="2" customFormat="1" x14ac:dyDescent="0.15">
      <c r="A89" s="13" t="s">
        <v>12</v>
      </c>
      <c r="B89" s="8" t="s">
        <v>17</v>
      </c>
      <c r="C89" s="9" t="s">
        <v>31</v>
      </c>
      <c r="D89" s="7">
        <f t="shared" si="20"/>
        <v>176</v>
      </c>
      <c r="E89" s="7">
        <f t="shared" si="20"/>
        <v>7412</v>
      </c>
      <c r="F89" s="3">
        <v>38</v>
      </c>
      <c r="G89" s="3">
        <v>2109</v>
      </c>
      <c r="H89" s="14">
        <f t="shared" si="16"/>
        <v>28.453858607663246</v>
      </c>
      <c r="I89" s="3">
        <v>137</v>
      </c>
      <c r="J89" s="3">
        <v>4988</v>
      </c>
      <c r="K89" s="14">
        <f t="shared" si="17"/>
        <v>67.296276308688618</v>
      </c>
      <c r="L89" s="3"/>
      <c r="M89" s="3"/>
      <c r="N89" s="14">
        <f t="shared" si="18"/>
        <v>0</v>
      </c>
      <c r="O89" s="7">
        <v>1</v>
      </c>
      <c r="P89" s="7">
        <v>315</v>
      </c>
      <c r="Q89" s="14">
        <f t="shared" si="19"/>
        <v>4.249865083648138</v>
      </c>
      <c r="R89" s="19"/>
    </row>
    <row r="90" spans="1:18" s="2" customFormat="1" x14ac:dyDescent="0.15">
      <c r="A90" s="13" t="s">
        <v>12</v>
      </c>
      <c r="B90" s="8" t="s">
        <v>17</v>
      </c>
      <c r="C90" s="9" t="s">
        <v>25</v>
      </c>
      <c r="D90" s="7">
        <f t="shared" si="15"/>
        <v>8</v>
      </c>
      <c r="E90" s="7">
        <f t="shared" si="15"/>
        <v>167</v>
      </c>
      <c r="F90" s="3">
        <v>4</v>
      </c>
      <c r="G90" s="3">
        <v>125</v>
      </c>
      <c r="H90" s="14">
        <f t="shared" si="16"/>
        <v>74.850299401197603</v>
      </c>
      <c r="I90" s="3">
        <v>4</v>
      </c>
      <c r="J90" s="3">
        <v>42</v>
      </c>
      <c r="K90" s="14">
        <f t="shared" si="17"/>
        <v>25.149700598802394</v>
      </c>
      <c r="L90" s="3">
        <v>0</v>
      </c>
      <c r="M90" s="3">
        <v>0</v>
      </c>
      <c r="N90" s="14">
        <f t="shared" si="18"/>
        <v>0</v>
      </c>
      <c r="O90" s="7"/>
      <c r="P90" s="7"/>
      <c r="Q90" s="14">
        <f t="shared" si="19"/>
        <v>0</v>
      </c>
      <c r="R90" s="19"/>
    </row>
    <row r="91" spans="1:18" s="2" customFormat="1" x14ac:dyDescent="0.15">
      <c r="A91" s="13" t="s">
        <v>12</v>
      </c>
      <c r="B91" s="8" t="s">
        <v>17</v>
      </c>
      <c r="C91" s="9" t="s">
        <v>27</v>
      </c>
      <c r="D91" s="7">
        <f t="shared" si="15"/>
        <v>27</v>
      </c>
      <c r="E91" s="7">
        <f t="shared" si="15"/>
        <v>1117</v>
      </c>
      <c r="F91" s="3">
        <v>4</v>
      </c>
      <c r="G91" s="3">
        <v>212</v>
      </c>
      <c r="H91" s="14">
        <f t="shared" si="16"/>
        <v>18.979409131602505</v>
      </c>
      <c r="I91" s="3">
        <v>23</v>
      </c>
      <c r="J91" s="3">
        <v>905</v>
      </c>
      <c r="K91" s="14">
        <f t="shared" si="17"/>
        <v>81.020590868397491</v>
      </c>
      <c r="L91" s="3">
        <v>0</v>
      </c>
      <c r="M91" s="3">
        <v>0</v>
      </c>
      <c r="N91" s="14">
        <f t="shared" si="18"/>
        <v>0</v>
      </c>
      <c r="O91" s="7"/>
      <c r="P91" s="7"/>
      <c r="Q91" s="14">
        <f t="shared" si="19"/>
        <v>0</v>
      </c>
      <c r="R91" s="19"/>
    </row>
    <row r="92" spans="1:18" s="2" customFormat="1" x14ac:dyDescent="0.15">
      <c r="A92" s="13" t="s">
        <v>12</v>
      </c>
      <c r="B92" s="8" t="s">
        <v>17</v>
      </c>
      <c r="C92" s="9" t="s">
        <v>22</v>
      </c>
      <c r="D92" s="7">
        <f t="shared" si="15"/>
        <v>1</v>
      </c>
      <c r="E92" s="7">
        <f t="shared" si="15"/>
        <v>5</v>
      </c>
      <c r="F92" s="3">
        <v>0</v>
      </c>
      <c r="G92" s="3">
        <v>0</v>
      </c>
      <c r="H92" s="14">
        <f t="shared" si="16"/>
        <v>0</v>
      </c>
      <c r="I92" s="3">
        <v>1</v>
      </c>
      <c r="J92" s="3">
        <v>5</v>
      </c>
      <c r="K92" s="14">
        <f t="shared" si="17"/>
        <v>100</v>
      </c>
      <c r="L92" s="3">
        <v>0</v>
      </c>
      <c r="M92" s="3">
        <v>0</v>
      </c>
      <c r="N92" s="14">
        <f t="shared" si="18"/>
        <v>0</v>
      </c>
      <c r="O92" s="7"/>
      <c r="P92" s="7"/>
      <c r="Q92" s="14">
        <f t="shared" si="19"/>
        <v>0</v>
      </c>
      <c r="R92" s="19"/>
    </row>
    <row r="93" spans="1:18" s="2" customFormat="1" x14ac:dyDescent="0.15">
      <c r="A93" s="13" t="s">
        <v>12</v>
      </c>
      <c r="B93" s="8" t="s">
        <v>17</v>
      </c>
      <c r="C93" s="8">
        <v>10</v>
      </c>
      <c r="D93" s="7">
        <f t="shared" ref="D93:D131" si="21">SUM(F93+I93+L93+O93)</f>
        <v>16</v>
      </c>
      <c r="E93" s="7">
        <f t="shared" ref="E93:E131" si="22">SUM(G93+J93+M93+P93)</f>
        <v>424</v>
      </c>
      <c r="F93" s="3">
        <v>1</v>
      </c>
      <c r="G93" s="3">
        <v>7</v>
      </c>
      <c r="H93" s="14">
        <f t="shared" si="13"/>
        <v>1.6509433962264151</v>
      </c>
      <c r="I93" s="3">
        <v>15</v>
      </c>
      <c r="J93" s="3">
        <v>417</v>
      </c>
      <c r="K93" s="14">
        <f t="shared" si="14"/>
        <v>98.34905660377359</v>
      </c>
      <c r="L93" s="3">
        <v>0</v>
      </c>
      <c r="M93" s="3">
        <v>0</v>
      </c>
      <c r="N93" s="14">
        <f t="shared" ref="N93:N120" si="23">SUM(M93/E93)*100</f>
        <v>0</v>
      </c>
      <c r="O93" s="7"/>
      <c r="P93" s="7"/>
      <c r="Q93" s="14">
        <f t="shared" ref="Q93:Q120" si="24">SUM(P93/E93)*100</f>
        <v>0</v>
      </c>
      <c r="R93" s="19"/>
    </row>
    <row r="94" spans="1:18" s="2" customFormat="1" x14ac:dyDescent="0.15">
      <c r="A94" s="13" t="s">
        <v>12</v>
      </c>
      <c r="B94" s="8" t="s">
        <v>17</v>
      </c>
      <c r="C94" s="8">
        <v>13</v>
      </c>
      <c r="D94" s="7">
        <f t="shared" si="21"/>
        <v>37</v>
      </c>
      <c r="E94" s="7">
        <f t="shared" si="22"/>
        <v>1447</v>
      </c>
      <c r="F94" s="3">
        <v>11</v>
      </c>
      <c r="G94" s="3">
        <v>358</v>
      </c>
      <c r="H94" s="14">
        <f t="shared" si="13"/>
        <v>24.740843123704217</v>
      </c>
      <c r="I94" s="3">
        <v>25</v>
      </c>
      <c r="J94" s="3">
        <v>1044</v>
      </c>
      <c r="K94" s="14">
        <f t="shared" si="14"/>
        <v>72.149274360746375</v>
      </c>
      <c r="L94" s="7"/>
      <c r="M94" s="7"/>
      <c r="N94" s="14">
        <f t="shared" si="23"/>
        <v>0</v>
      </c>
      <c r="O94" s="7">
        <v>1</v>
      </c>
      <c r="P94" s="7">
        <v>45</v>
      </c>
      <c r="Q94" s="14">
        <f t="shared" si="24"/>
        <v>3.1098825155494123</v>
      </c>
      <c r="R94" s="19"/>
    </row>
    <row r="95" spans="1:18" s="2" customFormat="1" x14ac:dyDescent="0.15">
      <c r="A95" s="13" t="s">
        <v>12</v>
      </c>
      <c r="B95" s="8" t="s">
        <v>17</v>
      </c>
      <c r="C95" s="8">
        <v>14</v>
      </c>
      <c r="D95" s="7">
        <f t="shared" si="21"/>
        <v>17</v>
      </c>
      <c r="E95" s="7">
        <f t="shared" si="22"/>
        <v>931</v>
      </c>
      <c r="F95" s="3">
        <v>8</v>
      </c>
      <c r="G95" s="3">
        <v>370</v>
      </c>
      <c r="H95" s="14">
        <f t="shared" si="13"/>
        <v>39.742212674543502</v>
      </c>
      <c r="I95" s="3">
        <v>9</v>
      </c>
      <c r="J95" s="3">
        <v>561</v>
      </c>
      <c r="K95" s="14">
        <f t="shared" si="14"/>
        <v>60.257787325456505</v>
      </c>
      <c r="L95" s="7"/>
      <c r="M95" s="7"/>
      <c r="N95" s="14">
        <f t="shared" si="23"/>
        <v>0</v>
      </c>
      <c r="O95" s="7"/>
      <c r="P95" s="7"/>
      <c r="Q95" s="14">
        <f t="shared" si="24"/>
        <v>0</v>
      </c>
      <c r="R95" s="19"/>
    </row>
    <row r="96" spans="1:18" s="2" customFormat="1" x14ac:dyDescent="0.15">
      <c r="A96" s="13" t="s">
        <v>12</v>
      </c>
      <c r="B96" s="8" t="s">
        <v>17</v>
      </c>
      <c r="C96" s="8">
        <v>15</v>
      </c>
      <c r="D96" s="7">
        <f t="shared" si="21"/>
        <v>117</v>
      </c>
      <c r="E96" s="7">
        <f t="shared" si="22"/>
        <v>3311</v>
      </c>
      <c r="F96" s="3">
        <v>57</v>
      </c>
      <c r="G96" s="3">
        <v>1830</v>
      </c>
      <c r="H96" s="14">
        <f t="shared" si="13"/>
        <v>55.27031108426457</v>
      </c>
      <c r="I96" s="3">
        <v>59</v>
      </c>
      <c r="J96" s="3">
        <v>1281</v>
      </c>
      <c r="K96" s="14">
        <f t="shared" si="14"/>
        <v>38.689217758985201</v>
      </c>
      <c r="L96" s="7"/>
      <c r="M96" s="7"/>
      <c r="N96" s="14">
        <f t="shared" si="23"/>
        <v>0</v>
      </c>
      <c r="O96" s="7">
        <v>1</v>
      </c>
      <c r="P96" s="7">
        <v>200</v>
      </c>
      <c r="Q96" s="14">
        <f t="shared" si="24"/>
        <v>6.0404711567502272</v>
      </c>
      <c r="R96" s="19"/>
    </row>
    <row r="97" spans="1:18" s="2" customFormat="1" x14ac:dyDescent="0.15">
      <c r="A97" s="13" t="s">
        <v>12</v>
      </c>
      <c r="B97" s="8" t="s">
        <v>17</v>
      </c>
      <c r="C97" s="8">
        <v>16</v>
      </c>
      <c r="D97" s="7">
        <f t="shared" si="21"/>
        <v>14</v>
      </c>
      <c r="E97" s="7">
        <f t="shared" si="22"/>
        <v>353</v>
      </c>
      <c r="F97" s="3">
        <v>5</v>
      </c>
      <c r="G97" s="3">
        <v>166</v>
      </c>
      <c r="H97" s="14">
        <f t="shared" si="13"/>
        <v>47.02549575070821</v>
      </c>
      <c r="I97" s="3">
        <v>8</v>
      </c>
      <c r="J97" s="3">
        <v>137</v>
      </c>
      <c r="K97" s="14">
        <f t="shared" si="14"/>
        <v>38.81019830028329</v>
      </c>
      <c r="L97" s="7"/>
      <c r="M97" s="7"/>
      <c r="N97" s="14">
        <f t="shared" si="23"/>
        <v>0</v>
      </c>
      <c r="O97" s="7">
        <v>1</v>
      </c>
      <c r="P97" s="7">
        <v>50</v>
      </c>
      <c r="Q97" s="14">
        <f t="shared" si="24"/>
        <v>14.164305949008499</v>
      </c>
      <c r="R97" s="19"/>
    </row>
    <row r="98" spans="1:18" s="2" customFormat="1" x14ac:dyDescent="0.15">
      <c r="A98" s="13" t="s">
        <v>12</v>
      </c>
      <c r="B98" s="8" t="s">
        <v>17</v>
      </c>
      <c r="C98" s="8">
        <v>18</v>
      </c>
      <c r="D98" s="7">
        <f t="shared" si="21"/>
        <v>20</v>
      </c>
      <c r="E98" s="7">
        <f t="shared" si="22"/>
        <v>304</v>
      </c>
      <c r="F98" s="3">
        <v>3</v>
      </c>
      <c r="G98" s="3">
        <v>28</v>
      </c>
      <c r="H98" s="14">
        <f t="shared" si="13"/>
        <v>9.2105263157894726</v>
      </c>
      <c r="I98" s="3">
        <v>17</v>
      </c>
      <c r="J98" s="3">
        <v>276</v>
      </c>
      <c r="K98" s="14">
        <f t="shared" si="14"/>
        <v>90.789473684210535</v>
      </c>
      <c r="L98" s="7"/>
      <c r="M98" s="7"/>
      <c r="N98" s="14">
        <f t="shared" si="23"/>
        <v>0</v>
      </c>
      <c r="O98" s="7"/>
      <c r="P98" s="7"/>
      <c r="Q98" s="14">
        <f t="shared" si="24"/>
        <v>0</v>
      </c>
      <c r="R98" s="19"/>
    </row>
    <row r="99" spans="1:18" s="2" customFormat="1" x14ac:dyDescent="0.15">
      <c r="A99" s="13" t="s">
        <v>12</v>
      </c>
      <c r="B99" s="8" t="s">
        <v>17</v>
      </c>
      <c r="C99" s="8">
        <v>19</v>
      </c>
      <c r="D99" s="7">
        <f t="shared" si="21"/>
        <v>5</v>
      </c>
      <c r="E99" s="7">
        <f t="shared" si="22"/>
        <v>152</v>
      </c>
      <c r="F99" s="3">
        <v>3</v>
      </c>
      <c r="G99" s="3">
        <v>103</v>
      </c>
      <c r="H99" s="14">
        <f t="shared" si="13"/>
        <v>67.76315789473685</v>
      </c>
      <c r="I99" s="3">
        <v>2</v>
      </c>
      <c r="J99" s="3">
        <v>49</v>
      </c>
      <c r="K99" s="14">
        <f t="shared" si="14"/>
        <v>32.236842105263158</v>
      </c>
      <c r="L99" s="7"/>
      <c r="M99" s="7"/>
      <c r="N99" s="14">
        <f t="shared" si="23"/>
        <v>0</v>
      </c>
      <c r="O99" s="7"/>
      <c r="P99" s="7"/>
      <c r="Q99" s="14">
        <f t="shared" si="24"/>
        <v>0</v>
      </c>
      <c r="R99" s="19"/>
    </row>
    <row r="100" spans="1:18" s="2" customFormat="1" x14ac:dyDescent="0.15">
      <c r="A100" s="13" t="s">
        <v>12</v>
      </c>
      <c r="B100" s="8" t="s">
        <v>17</v>
      </c>
      <c r="C100" s="8">
        <v>20</v>
      </c>
      <c r="D100" s="7">
        <f t="shared" si="21"/>
        <v>20</v>
      </c>
      <c r="E100" s="7">
        <f t="shared" si="22"/>
        <v>720</v>
      </c>
      <c r="F100" s="3">
        <v>9</v>
      </c>
      <c r="G100" s="3">
        <v>317</v>
      </c>
      <c r="H100" s="14">
        <f t="shared" si="13"/>
        <v>44.027777777777779</v>
      </c>
      <c r="I100" s="3">
        <v>11</v>
      </c>
      <c r="J100" s="3">
        <v>403</v>
      </c>
      <c r="K100" s="14">
        <f t="shared" si="14"/>
        <v>55.972222222222221</v>
      </c>
      <c r="L100" s="7"/>
      <c r="M100" s="7"/>
      <c r="N100" s="14">
        <f t="shared" si="23"/>
        <v>0</v>
      </c>
      <c r="O100" s="7"/>
      <c r="P100" s="7"/>
      <c r="Q100" s="14">
        <f t="shared" si="24"/>
        <v>0</v>
      </c>
      <c r="R100" s="19"/>
    </row>
    <row r="101" spans="1:18" s="2" customFormat="1" x14ac:dyDescent="0.15">
      <c r="A101" s="13" t="s">
        <v>12</v>
      </c>
      <c r="B101" s="8" t="s">
        <v>17</v>
      </c>
      <c r="C101" s="8">
        <v>21</v>
      </c>
      <c r="D101" s="7">
        <f t="shared" si="21"/>
        <v>15</v>
      </c>
      <c r="E101" s="7">
        <f t="shared" si="22"/>
        <v>728</v>
      </c>
      <c r="F101" s="3">
        <v>7</v>
      </c>
      <c r="G101" s="3">
        <v>422</v>
      </c>
      <c r="H101" s="14">
        <f t="shared" si="13"/>
        <v>57.967032967032971</v>
      </c>
      <c r="I101" s="3">
        <v>8</v>
      </c>
      <c r="J101" s="3">
        <v>306</v>
      </c>
      <c r="K101" s="14">
        <f t="shared" si="14"/>
        <v>42.032967032967036</v>
      </c>
      <c r="L101" s="7"/>
      <c r="M101" s="7"/>
      <c r="N101" s="14">
        <f t="shared" si="23"/>
        <v>0</v>
      </c>
      <c r="O101" s="7"/>
      <c r="P101" s="7"/>
      <c r="Q101" s="14">
        <f t="shared" si="24"/>
        <v>0</v>
      </c>
      <c r="R101" s="19"/>
    </row>
    <row r="102" spans="1:18" s="2" customFormat="1" x14ac:dyDescent="0.15">
      <c r="A102" s="13" t="s">
        <v>12</v>
      </c>
      <c r="B102" s="8" t="s">
        <v>17</v>
      </c>
      <c r="C102" s="8">
        <v>22</v>
      </c>
      <c r="D102" s="7">
        <f t="shared" si="21"/>
        <v>418</v>
      </c>
      <c r="E102" s="7">
        <f t="shared" si="22"/>
        <v>16793</v>
      </c>
      <c r="F102" s="3">
        <v>131</v>
      </c>
      <c r="G102" s="3">
        <v>5277</v>
      </c>
      <c r="H102" s="14">
        <f t="shared" si="13"/>
        <v>31.423807538855474</v>
      </c>
      <c r="I102" s="3">
        <v>285</v>
      </c>
      <c r="J102" s="3">
        <v>11157</v>
      </c>
      <c r="K102" s="14">
        <f t="shared" si="14"/>
        <v>66.438396951110576</v>
      </c>
      <c r="L102" s="7"/>
      <c r="M102" s="7"/>
      <c r="N102" s="14">
        <f t="shared" si="23"/>
        <v>0</v>
      </c>
      <c r="O102" s="7">
        <v>2</v>
      </c>
      <c r="P102" s="7">
        <v>359</v>
      </c>
      <c r="Q102" s="14">
        <f t="shared" si="24"/>
        <v>2.1377955100339427</v>
      </c>
      <c r="R102" s="19"/>
    </row>
    <row r="103" spans="1:18" s="2" customFormat="1" x14ac:dyDescent="0.15">
      <c r="A103" s="13" t="s">
        <v>12</v>
      </c>
      <c r="B103" s="8" t="s">
        <v>17</v>
      </c>
      <c r="C103" s="8">
        <v>23</v>
      </c>
      <c r="D103" s="7">
        <f t="shared" si="21"/>
        <v>77</v>
      </c>
      <c r="E103" s="7">
        <f t="shared" si="22"/>
        <v>3987</v>
      </c>
      <c r="F103" s="3">
        <v>35</v>
      </c>
      <c r="G103" s="3">
        <v>1716</v>
      </c>
      <c r="H103" s="14">
        <f t="shared" si="13"/>
        <v>43.039879608728363</v>
      </c>
      <c r="I103" s="3">
        <v>42</v>
      </c>
      <c r="J103" s="3">
        <v>2271</v>
      </c>
      <c r="K103" s="14">
        <f t="shared" si="14"/>
        <v>56.96012039127163</v>
      </c>
      <c r="L103" s="7"/>
      <c r="M103" s="7"/>
      <c r="N103" s="14">
        <f t="shared" si="23"/>
        <v>0</v>
      </c>
      <c r="O103" s="7"/>
      <c r="P103" s="7"/>
      <c r="Q103" s="14">
        <f t="shared" si="24"/>
        <v>0</v>
      </c>
      <c r="R103" s="19"/>
    </row>
    <row r="104" spans="1:18" s="2" customFormat="1" x14ac:dyDescent="0.15">
      <c r="A104" s="13" t="s">
        <v>12</v>
      </c>
      <c r="B104" s="8" t="s">
        <v>17</v>
      </c>
      <c r="C104" s="8">
        <v>24</v>
      </c>
      <c r="D104" s="7">
        <f t="shared" si="21"/>
        <v>5</v>
      </c>
      <c r="E104" s="7">
        <f t="shared" si="22"/>
        <v>75</v>
      </c>
      <c r="F104" s="3">
        <v>2</v>
      </c>
      <c r="G104" s="3">
        <v>65</v>
      </c>
      <c r="H104" s="14">
        <f t="shared" si="13"/>
        <v>86.666666666666671</v>
      </c>
      <c r="I104" s="3">
        <v>3</v>
      </c>
      <c r="J104" s="3">
        <v>10</v>
      </c>
      <c r="K104" s="14">
        <f t="shared" si="14"/>
        <v>13.333333333333334</v>
      </c>
      <c r="L104" s="7"/>
      <c r="M104" s="7"/>
      <c r="N104" s="14">
        <f t="shared" si="23"/>
        <v>0</v>
      </c>
      <c r="O104" s="7"/>
      <c r="P104" s="7"/>
      <c r="Q104" s="14">
        <f t="shared" si="24"/>
        <v>0</v>
      </c>
      <c r="R104" s="19"/>
    </row>
    <row r="105" spans="1:18" s="2" customFormat="1" x14ac:dyDescent="0.15">
      <c r="A105" s="13" t="s">
        <v>12</v>
      </c>
      <c r="B105" s="8" t="s">
        <v>17</v>
      </c>
      <c r="C105" s="8">
        <v>25</v>
      </c>
      <c r="D105" s="7">
        <f t="shared" si="21"/>
        <v>8</v>
      </c>
      <c r="E105" s="7">
        <f t="shared" si="22"/>
        <v>261</v>
      </c>
      <c r="F105" s="3">
        <v>2</v>
      </c>
      <c r="G105" s="3">
        <v>38</v>
      </c>
      <c r="H105" s="14">
        <f t="shared" si="13"/>
        <v>14.559386973180077</v>
      </c>
      <c r="I105" s="3">
        <v>6</v>
      </c>
      <c r="J105" s="3">
        <v>223</v>
      </c>
      <c r="K105" s="14">
        <f t="shared" si="14"/>
        <v>85.440613026819918</v>
      </c>
      <c r="L105" s="7"/>
      <c r="M105" s="7"/>
      <c r="N105" s="14">
        <f t="shared" si="23"/>
        <v>0</v>
      </c>
      <c r="O105" s="7"/>
      <c r="P105" s="7"/>
      <c r="Q105" s="14">
        <f t="shared" si="24"/>
        <v>0</v>
      </c>
      <c r="R105" s="19"/>
    </row>
    <row r="106" spans="1:18" s="2" customFormat="1" x14ac:dyDescent="0.15">
      <c r="A106" s="13" t="s">
        <v>12</v>
      </c>
      <c r="B106" s="8" t="s">
        <v>17</v>
      </c>
      <c r="C106" s="8">
        <v>27</v>
      </c>
      <c r="D106" s="7">
        <f t="shared" si="21"/>
        <v>14</v>
      </c>
      <c r="E106" s="7">
        <f t="shared" si="22"/>
        <v>507</v>
      </c>
      <c r="F106" s="3">
        <v>5</v>
      </c>
      <c r="G106" s="3">
        <v>211</v>
      </c>
      <c r="H106" s="14">
        <f t="shared" si="13"/>
        <v>41.617357001972387</v>
      </c>
      <c r="I106" s="3">
        <v>9</v>
      </c>
      <c r="J106" s="3">
        <v>296</v>
      </c>
      <c r="K106" s="14">
        <f t="shared" si="14"/>
        <v>58.382642998027613</v>
      </c>
      <c r="L106" s="7"/>
      <c r="M106" s="7"/>
      <c r="N106" s="14">
        <f t="shared" si="23"/>
        <v>0</v>
      </c>
      <c r="O106" s="7"/>
      <c r="P106" s="7"/>
      <c r="Q106" s="14">
        <f t="shared" si="24"/>
        <v>0</v>
      </c>
      <c r="R106" s="19"/>
    </row>
    <row r="107" spans="1:18" s="2" customFormat="1" x14ac:dyDescent="0.15">
      <c r="A107" s="13" t="s">
        <v>12</v>
      </c>
      <c r="B107" s="8" t="s">
        <v>17</v>
      </c>
      <c r="C107" s="8">
        <v>28</v>
      </c>
      <c r="D107" s="7">
        <f t="shared" si="21"/>
        <v>38</v>
      </c>
      <c r="E107" s="7">
        <f t="shared" si="22"/>
        <v>1075</v>
      </c>
      <c r="F107" s="3">
        <v>16</v>
      </c>
      <c r="G107" s="3">
        <v>454</v>
      </c>
      <c r="H107" s="14">
        <f t="shared" si="13"/>
        <v>42.232558139534881</v>
      </c>
      <c r="I107" s="3">
        <v>22</v>
      </c>
      <c r="J107" s="3">
        <v>621</v>
      </c>
      <c r="K107" s="14">
        <f t="shared" si="14"/>
        <v>57.767441860465119</v>
      </c>
      <c r="L107" s="7"/>
      <c r="M107" s="7"/>
      <c r="N107" s="14">
        <f t="shared" si="23"/>
        <v>0</v>
      </c>
      <c r="O107" s="7"/>
      <c r="P107" s="7"/>
      <c r="Q107" s="14">
        <f t="shared" si="24"/>
        <v>0</v>
      </c>
      <c r="R107" s="19"/>
    </row>
    <row r="108" spans="1:18" s="2" customFormat="1" x14ac:dyDescent="0.15">
      <c r="A108" s="13" t="s">
        <v>12</v>
      </c>
      <c r="B108" s="8" t="s">
        <v>17</v>
      </c>
      <c r="C108" s="8">
        <v>29</v>
      </c>
      <c r="D108" s="7">
        <f t="shared" si="21"/>
        <v>141</v>
      </c>
      <c r="E108" s="7">
        <f t="shared" si="22"/>
        <v>4660</v>
      </c>
      <c r="F108" s="3">
        <v>40</v>
      </c>
      <c r="G108" s="3">
        <v>1725</v>
      </c>
      <c r="H108" s="14">
        <f t="shared" si="13"/>
        <v>37.017167381974247</v>
      </c>
      <c r="I108" s="3">
        <v>99</v>
      </c>
      <c r="J108" s="3">
        <v>2829</v>
      </c>
      <c r="K108" s="14">
        <f t="shared" si="14"/>
        <v>60.708154506437772</v>
      </c>
      <c r="L108" s="7"/>
      <c r="M108" s="7"/>
      <c r="N108" s="14">
        <f t="shared" si="23"/>
        <v>0</v>
      </c>
      <c r="O108" s="7">
        <v>2</v>
      </c>
      <c r="P108" s="7">
        <v>106</v>
      </c>
      <c r="Q108" s="14">
        <f t="shared" si="24"/>
        <v>2.2746781115879826</v>
      </c>
      <c r="R108" s="19"/>
    </row>
    <row r="109" spans="1:18" s="2" customFormat="1" x14ac:dyDescent="0.15">
      <c r="A109" s="13" t="s">
        <v>12</v>
      </c>
      <c r="B109" s="8" t="s">
        <v>17</v>
      </c>
      <c r="C109" s="8">
        <v>30</v>
      </c>
      <c r="D109" s="7">
        <f t="shared" si="21"/>
        <v>129</v>
      </c>
      <c r="E109" s="7">
        <f t="shared" si="22"/>
        <v>4592</v>
      </c>
      <c r="F109" s="3">
        <v>52</v>
      </c>
      <c r="G109" s="3">
        <v>1985</v>
      </c>
      <c r="H109" s="14">
        <f t="shared" si="13"/>
        <v>43.227351916376307</v>
      </c>
      <c r="I109" s="3">
        <v>76</v>
      </c>
      <c r="J109" s="3">
        <v>2502</v>
      </c>
      <c r="K109" s="14">
        <f t="shared" si="14"/>
        <v>54.486062717770032</v>
      </c>
      <c r="L109" s="7"/>
      <c r="M109" s="7"/>
      <c r="N109" s="14">
        <f t="shared" si="23"/>
        <v>0</v>
      </c>
      <c r="O109" s="7">
        <v>1</v>
      </c>
      <c r="P109" s="7">
        <v>105</v>
      </c>
      <c r="Q109" s="14">
        <f t="shared" si="24"/>
        <v>2.2865853658536586</v>
      </c>
      <c r="R109" s="19"/>
    </row>
    <row r="110" spans="1:18" s="2" customFormat="1" x14ac:dyDescent="0.15">
      <c r="A110" s="13" t="s">
        <v>12</v>
      </c>
      <c r="B110" s="8" t="s">
        <v>17</v>
      </c>
      <c r="C110" s="8">
        <v>31</v>
      </c>
      <c r="D110" s="7">
        <f t="shared" si="21"/>
        <v>318</v>
      </c>
      <c r="E110" s="7">
        <f t="shared" si="22"/>
        <v>8965</v>
      </c>
      <c r="F110" s="3">
        <v>85</v>
      </c>
      <c r="G110" s="3">
        <v>3295</v>
      </c>
      <c r="H110" s="14">
        <f t="shared" si="13"/>
        <v>36.754043502509759</v>
      </c>
      <c r="I110" s="3">
        <v>231</v>
      </c>
      <c r="J110" s="3">
        <v>5585</v>
      </c>
      <c r="K110" s="14">
        <f t="shared" si="14"/>
        <v>62.297824874511988</v>
      </c>
      <c r="L110" s="7"/>
      <c r="M110" s="7"/>
      <c r="N110" s="14">
        <f t="shared" si="23"/>
        <v>0</v>
      </c>
      <c r="O110" s="7">
        <v>2</v>
      </c>
      <c r="P110" s="7">
        <v>85</v>
      </c>
      <c r="Q110" s="14">
        <f t="shared" si="24"/>
        <v>0.94813162297824882</v>
      </c>
      <c r="R110" s="19"/>
    </row>
    <row r="111" spans="1:18" s="2" customFormat="1" x14ac:dyDescent="0.15">
      <c r="A111" s="13" t="s">
        <v>12</v>
      </c>
      <c r="B111" s="8" t="s">
        <v>17</v>
      </c>
      <c r="C111" s="8">
        <v>32</v>
      </c>
      <c r="D111" s="7">
        <f t="shared" si="21"/>
        <v>92</v>
      </c>
      <c r="E111" s="7">
        <f t="shared" si="22"/>
        <v>3594</v>
      </c>
      <c r="F111" s="3">
        <v>22</v>
      </c>
      <c r="G111" s="3">
        <v>1042</v>
      </c>
      <c r="H111" s="14">
        <f t="shared" si="13"/>
        <v>28.992765720645519</v>
      </c>
      <c r="I111" s="3">
        <v>70</v>
      </c>
      <c r="J111" s="3">
        <v>2552</v>
      </c>
      <c r="K111" s="14">
        <f t="shared" si="14"/>
        <v>71.007234279354478</v>
      </c>
      <c r="L111" s="7"/>
      <c r="M111" s="7"/>
      <c r="N111" s="14">
        <f t="shared" si="23"/>
        <v>0</v>
      </c>
      <c r="O111" s="7"/>
      <c r="P111" s="7"/>
      <c r="Q111" s="14">
        <f t="shared" si="24"/>
        <v>0</v>
      </c>
      <c r="R111" s="19"/>
    </row>
    <row r="112" spans="1:18" s="2" customFormat="1" x14ac:dyDescent="0.15">
      <c r="A112" s="13" t="s">
        <v>12</v>
      </c>
      <c r="B112" s="8" t="s">
        <v>17</v>
      </c>
      <c r="C112" s="8">
        <v>33</v>
      </c>
      <c r="D112" s="7">
        <f t="shared" si="21"/>
        <v>3</v>
      </c>
      <c r="E112" s="7">
        <f t="shared" si="22"/>
        <v>37</v>
      </c>
      <c r="F112" s="3">
        <v>1</v>
      </c>
      <c r="G112" s="3">
        <v>12</v>
      </c>
      <c r="H112" s="14">
        <f t="shared" si="13"/>
        <v>32.432432432432435</v>
      </c>
      <c r="I112" s="3">
        <v>2</v>
      </c>
      <c r="J112" s="3">
        <v>25</v>
      </c>
      <c r="K112" s="14">
        <f t="shared" si="14"/>
        <v>67.567567567567565</v>
      </c>
      <c r="L112" s="7"/>
      <c r="M112" s="7"/>
      <c r="N112" s="14">
        <f t="shared" si="23"/>
        <v>0</v>
      </c>
      <c r="O112" s="7"/>
      <c r="P112" s="7"/>
      <c r="Q112" s="14">
        <f t="shared" si="24"/>
        <v>0</v>
      </c>
      <c r="R112" s="19"/>
    </row>
    <row r="113" spans="1:18" s="2" customFormat="1" x14ac:dyDescent="0.15">
      <c r="A113" s="13" t="s">
        <v>12</v>
      </c>
      <c r="B113" s="8" t="s">
        <v>17</v>
      </c>
      <c r="C113" s="8">
        <v>34</v>
      </c>
      <c r="D113" s="7">
        <f t="shared" si="21"/>
        <v>51</v>
      </c>
      <c r="E113" s="7">
        <f t="shared" si="22"/>
        <v>1840</v>
      </c>
      <c r="F113" s="3">
        <v>25</v>
      </c>
      <c r="G113" s="3">
        <v>902</v>
      </c>
      <c r="H113" s="14">
        <f t="shared" si="13"/>
        <v>49.021739130434781</v>
      </c>
      <c r="I113" s="3">
        <v>26</v>
      </c>
      <c r="J113" s="3">
        <v>938</v>
      </c>
      <c r="K113" s="14">
        <f t="shared" si="14"/>
        <v>50.978260869565219</v>
      </c>
      <c r="L113" s="7"/>
      <c r="M113" s="7"/>
      <c r="N113" s="14">
        <f t="shared" si="23"/>
        <v>0</v>
      </c>
      <c r="O113" s="7"/>
      <c r="P113" s="7"/>
      <c r="Q113" s="14">
        <f t="shared" si="24"/>
        <v>0</v>
      </c>
      <c r="R113" s="19"/>
    </row>
    <row r="114" spans="1:18" s="2" customFormat="1" x14ac:dyDescent="0.15">
      <c r="A114" s="13" t="s">
        <v>12</v>
      </c>
      <c r="B114" s="8" t="s">
        <v>17</v>
      </c>
      <c r="C114" s="8">
        <v>35</v>
      </c>
      <c r="D114" s="7">
        <f t="shared" si="21"/>
        <v>59</v>
      </c>
      <c r="E114" s="7">
        <f t="shared" si="22"/>
        <v>1864</v>
      </c>
      <c r="F114" s="3">
        <v>30</v>
      </c>
      <c r="G114" s="3">
        <v>900</v>
      </c>
      <c r="H114" s="14">
        <f t="shared" si="13"/>
        <v>48.283261802575105</v>
      </c>
      <c r="I114" s="3">
        <v>29</v>
      </c>
      <c r="J114" s="3">
        <v>964</v>
      </c>
      <c r="K114" s="14">
        <f t="shared" si="14"/>
        <v>51.716738197424895</v>
      </c>
      <c r="L114" s="7"/>
      <c r="M114" s="7"/>
      <c r="N114" s="14">
        <f t="shared" si="23"/>
        <v>0</v>
      </c>
      <c r="O114" s="7"/>
      <c r="P114" s="7"/>
      <c r="Q114" s="14">
        <f t="shared" si="24"/>
        <v>0</v>
      </c>
      <c r="R114" s="19"/>
    </row>
    <row r="115" spans="1:18" s="2" customFormat="1" x14ac:dyDescent="0.15">
      <c r="A115" s="13" t="s">
        <v>12</v>
      </c>
      <c r="B115" s="8" t="s">
        <v>17</v>
      </c>
      <c r="C115" s="8">
        <v>38</v>
      </c>
      <c r="D115" s="7">
        <f t="shared" si="21"/>
        <v>65</v>
      </c>
      <c r="E115" s="7">
        <f t="shared" si="22"/>
        <v>1675</v>
      </c>
      <c r="F115" s="3">
        <v>14</v>
      </c>
      <c r="G115" s="3">
        <v>583</v>
      </c>
      <c r="H115" s="14">
        <f t="shared" si="13"/>
        <v>34.805970149253731</v>
      </c>
      <c r="I115" s="3">
        <v>51</v>
      </c>
      <c r="J115" s="3">
        <v>1092</v>
      </c>
      <c r="K115" s="14">
        <f t="shared" si="14"/>
        <v>65.194029850746276</v>
      </c>
      <c r="L115" s="7"/>
      <c r="M115" s="7"/>
      <c r="N115" s="14">
        <f t="shared" si="23"/>
        <v>0</v>
      </c>
      <c r="O115" s="7"/>
      <c r="P115" s="7"/>
      <c r="Q115" s="14">
        <f t="shared" si="24"/>
        <v>0</v>
      </c>
      <c r="R115" s="19"/>
    </row>
    <row r="116" spans="1:18" s="2" customFormat="1" x14ac:dyDescent="0.15">
      <c r="A116" s="13" t="s">
        <v>12</v>
      </c>
      <c r="B116" s="8" t="s">
        <v>17</v>
      </c>
      <c r="C116" s="8">
        <v>39</v>
      </c>
      <c r="D116" s="7">
        <f t="shared" si="21"/>
        <v>74</v>
      </c>
      <c r="E116" s="7">
        <f t="shared" si="22"/>
        <v>2645</v>
      </c>
      <c r="F116" s="3">
        <v>39</v>
      </c>
      <c r="G116" s="3">
        <v>1461</v>
      </c>
      <c r="H116" s="14">
        <f t="shared" si="13"/>
        <v>55.236294896030245</v>
      </c>
      <c r="I116" s="3">
        <v>34</v>
      </c>
      <c r="J116" s="3">
        <v>979</v>
      </c>
      <c r="K116" s="14">
        <f t="shared" si="14"/>
        <v>37.013232514177695</v>
      </c>
      <c r="L116" s="7"/>
      <c r="M116" s="7"/>
      <c r="N116" s="14">
        <f t="shared" si="23"/>
        <v>0</v>
      </c>
      <c r="O116" s="7">
        <v>1</v>
      </c>
      <c r="P116" s="7">
        <v>205</v>
      </c>
      <c r="Q116" s="14">
        <f t="shared" si="24"/>
        <v>7.7504725897920608</v>
      </c>
      <c r="R116" s="19"/>
    </row>
    <row r="117" spans="1:18" s="2" customFormat="1" x14ac:dyDescent="0.15">
      <c r="A117" s="13" t="s">
        <v>12</v>
      </c>
      <c r="B117" s="8" t="s">
        <v>17</v>
      </c>
      <c r="C117" s="8">
        <v>40</v>
      </c>
      <c r="D117" s="7">
        <f t="shared" si="21"/>
        <v>108</v>
      </c>
      <c r="E117" s="7">
        <f t="shared" si="22"/>
        <v>3027</v>
      </c>
      <c r="F117" s="3">
        <v>46</v>
      </c>
      <c r="G117" s="3">
        <v>1129</v>
      </c>
      <c r="H117" s="14">
        <f t="shared" si="13"/>
        <v>37.297654443343241</v>
      </c>
      <c r="I117" s="3">
        <v>60</v>
      </c>
      <c r="J117" s="3">
        <v>1707</v>
      </c>
      <c r="K117" s="14">
        <f t="shared" si="14"/>
        <v>56.392467789890979</v>
      </c>
      <c r="L117" s="7"/>
      <c r="M117" s="7"/>
      <c r="N117" s="14">
        <f t="shared" si="23"/>
        <v>0</v>
      </c>
      <c r="O117" s="7">
        <v>2</v>
      </c>
      <c r="P117" s="7">
        <v>191</v>
      </c>
      <c r="Q117" s="14">
        <f t="shared" si="24"/>
        <v>6.3098777667657746</v>
      </c>
      <c r="R117" s="19"/>
    </row>
    <row r="118" spans="1:18" x14ac:dyDescent="0.15">
      <c r="A118" s="13" t="s">
        <v>12</v>
      </c>
      <c r="B118" s="12" t="s">
        <v>17</v>
      </c>
      <c r="C118" s="8">
        <v>41</v>
      </c>
      <c r="D118" s="7">
        <f t="shared" si="21"/>
        <v>41</v>
      </c>
      <c r="E118" s="7">
        <f t="shared" si="22"/>
        <v>945</v>
      </c>
      <c r="F118" s="3">
        <v>27</v>
      </c>
      <c r="G118" s="3">
        <v>717</v>
      </c>
      <c r="H118" s="14">
        <f t="shared" si="13"/>
        <v>75.873015873015873</v>
      </c>
      <c r="I118" s="3">
        <v>14</v>
      </c>
      <c r="J118" s="3">
        <v>228</v>
      </c>
      <c r="K118" s="14">
        <f t="shared" si="14"/>
        <v>24.126984126984127</v>
      </c>
      <c r="L118" s="17"/>
      <c r="M118" s="17"/>
      <c r="N118" s="14">
        <f t="shared" si="23"/>
        <v>0</v>
      </c>
      <c r="O118" s="17"/>
      <c r="P118" s="17"/>
      <c r="Q118" s="14">
        <f t="shared" si="24"/>
        <v>0</v>
      </c>
      <c r="R118" s="18"/>
    </row>
    <row r="119" spans="1:18" x14ac:dyDescent="0.15">
      <c r="A119" s="13" t="s">
        <v>12</v>
      </c>
      <c r="B119" s="12" t="s">
        <v>17</v>
      </c>
      <c r="C119" s="8">
        <v>42</v>
      </c>
      <c r="D119" s="7">
        <f t="shared" si="21"/>
        <v>145</v>
      </c>
      <c r="E119" s="7">
        <f t="shared" si="22"/>
        <v>3311</v>
      </c>
      <c r="F119" s="3">
        <v>51</v>
      </c>
      <c r="G119" s="3">
        <v>1400</v>
      </c>
      <c r="H119" s="14">
        <f t="shared" si="13"/>
        <v>42.283298097251588</v>
      </c>
      <c r="I119" s="3">
        <v>94</v>
      </c>
      <c r="J119" s="3">
        <v>1911</v>
      </c>
      <c r="K119" s="14">
        <f t="shared" si="14"/>
        <v>57.716701902748412</v>
      </c>
      <c r="L119" s="17"/>
      <c r="M119" s="17"/>
      <c r="N119" s="14">
        <f t="shared" si="23"/>
        <v>0</v>
      </c>
      <c r="O119" s="17"/>
      <c r="P119" s="17"/>
      <c r="Q119" s="14">
        <f t="shared" si="24"/>
        <v>0</v>
      </c>
      <c r="R119" s="18"/>
    </row>
    <row r="120" spans="1:18" x14ac:dyDescent="0.15">
      <c r="A120" s="13" t="s">
        <v>12</v>
      </c>
      <c r="B120" s="12" t="s">
        <v>17</v>
      </c>
      <c r="C120" s="8">
        <v>44</v>
      </c>
      <c r="D120" s="7">
        <f t="shared" si="21"/>
        <v>7</v>
      </c>
      <c r="E120" s="7">
        <f t="shared" si="22"/>
        <v>2829</v>
      </c>
      <c r="F120" s="3">
        <v>2</v>
      </c>
      <c r="G120" s="3">
        <v>328</v>
      </c>
      <c r="H120" s="14">
        <f t="shared" si="13"/>
        <v>11.594202898550725</v>
      </c>
      <c r="I120" s="3">
        <v>4</v>
      </c>
      <c r="J120" s="3">
        <v>391</v>
      </c>
      <c r="K120" s="14">
        <f t="shared" si="14"/>
        <v>13.821138211382115</v>
      </c>
      <c r="L120" s="17"/>
      <c r="M120" s="17"/>
      <c r="N120" s="14">
        <f t="shared" si="23"/>
        <v>0</v>
      </c>
      <c r="O120" s="17">
        <v>1</v>
      </c>
      <c r="P120" s="17">
        <v>2110</v>
      </c>
      <c r="Q120" s="14">
        <f t="shared" si="24"/>
        <v>74.584658890067161</v>
      </c>
      <c r="R120" s="18"/>
    </row>
    <row r="121" spans="1:18" x14ac:dyDescent="0.15">
      <c r="A121" s="13" t="s">
        <v>12</v>
      </c>
      <c r="B121" s="12" t="s">
        <v>17</v>
      </c>
      <c r="C121" s="8">
        <v>45</v>
      </c>
      <c r="D121" s="7">
        <f t="shared" si="21"/>
        <v>24</v>
      </c>
      <c r="E121" s="7">
        <f t="shared" si="22"/>
        <v>936</v>
      </c>
      <c r="F121" s="3">
        <v>10</v>
      </c>
      <c r="G121" s="3">
        <v>422</v>
      </c>
      <c r="H121" s="14">
        <f t="shared" ref="H121:H159" si="25">SUM(G121/E121)*100</f>
        <v>45.085470085470085</v>
      </c>
      <c r="I121" s="3">
        <v>14</v>
      </c>
      <c r="J121" s="3">
        <v>514</v>
      </c>
      <c r="K121" s="14">
        <f t="shared" ref="K121:K159" si="26">SUM(J121/E121)*100</f>
        <v>54.914529914529922</v>
      </c>
      <c r="L121" s="17"/>
      <c r="M121" s="17"/>
      <c r="N121" s="14">
        <f t="shared" ref="N121:N159" si="27">SUM(M121/E121)*100</f>
        <v>0</v>
      </c>
      <c r="O121" s="17"/>
      <c r="P121" s="17"/>
      <c r="Q121" s="14">
        <f t="shared" ref="Q121:Q159" si="28">SUM(P121/E121)*100</f>
        <v>0</v>
      </c>
      <c r="R121" s="18"/>
    </row>
    <row r="122" spans="1:18" x14ac:dyDescent="0.15">
      <c r="A122" s="13" t="s">
        <v>12</v>
      </c>
      <c r="B122" s="12" t="s">
        <v>17</v>
      </c>
      <c r="C122" s="8">
        <v>46</v>
      </c>
      <c r="D122" s="7">
        <f t="shared" si="21"/>
        <v>53</v>
      </c>
      <c r="E122" s="7">
        <f t="shared" si="22"/>
        <v>1103</v>
      </c>
      <c r="F122" s="3">
        <v>29</v>
      </c>
      <c r="G122" s="3">
        <v>625</v>
      </c>
      <c r="H122" s="14">
        <f t="shared" si="25"/>
        <v>56.66364460562103</v>
      </c>
      <c r="I122" s="3">
        <v>24</v>
      </c>
      <c r="J122" s="3">
        <v>478</v>
      </c>
      <c r="K122" s="14">
        <f t="shared" si="26"/>
        <v>43.33635539437897</v>
      </c>
      <c r="L122" s="17"/>
      <c r="M122" s="17"/>
      <c r="N122" s="14">
        <f t="shared" si="27"/>
        <v>0</v>
      </c>
      <c r="O122" s="17"/>
      <c r="P122" s="17"/>
      <c r="Q122" s="14">
        <f t="shared" si="28"/>
        <v>0</v>
      </c>
      <c r="R122" s="18"/>
    </row>
    <row r="123" spans="1:18" x14ac:dyDescent="0.15">
      <c r="A123" s="13" t="s">
        <v>12</v>
      </c>
      <c r="B123" s="12" t="s">
        <v>17</v>
      </c>
      <c r="C123" s="8">
        <v>47</v>
      </c>
      <c r="D123" s="7">
        <f t="shared" si="21"/>
        <v>79</v>
      </c>
      <c r="E123" s="7">
        <f t="shared" si="22"/>
        <v>2276</v>
      </c>
      <c r="F123" s="3">
        <v>32</v>
      </c>
      <c r="G123" s="3">
        <v>1265</v>
      </c>
      <c r="H123" s="14">
        <f t="shared" si="25"/>
        <v>55.579964850615113</v>
      </c>
      <c r="I123" s="3">
        <v>46</v>
      </c>
      <c r="J123" s="3">
        <v>995</v>
      </c>
      <c r="K123" s="14">
        <f t="shared" si="26"/>
        <v>43.717047451669593</v>
      </c>
      <c r="L123" s="17"/>
      <c r="M123" s="17"/>
      <c r="N123" s="14">
        <f t="shared" si="27"/>
        <v>0</v>
      </c>
      <c r="O123" s="17">
        <v>1</v>
      </c>
      <c r="P123" s="17">
        <v>16</v>
      </c>
      <c r="Q123" s="14">
        <f t="shared" si="28"/>
        <v>0.70298769771528991</v>
      </c>
      <c r="R123" s="18"/>
    </row>
    <row r="124" spans="1:18" x14ac:dyDescent="0.15">
      <c r="A124" s="13" t="s">
        <v>12</v>
      </c>
      <c r="B124" s="12" t="s">
        <v>17</v>
      </c>
      <c r="C124" s="8">
        <v>48</v>
      </c>
      <c r="D124" s="7">
        <f t="shared" si="21"/>
        <v>198</v>
      </c>
      <c r="E124" s="7">
        <f t="shared" si="22"/>
        <v>7488</v>
      </c>
      <c r="F124" s="3">
        <v>35</v>
      </c>
      <c r="G124" s="3">
        <v>1954</v>
      </c>
      <c r="H124" s="14">
        <f t="shared" si="25"/>
        <v>26.095085470085472</v>
      </c>
      <c r="I124" s="3">
        <v>163</v>
      </c>
      <c r="J124" s="3">
        <v>5534</v>
      </c>
      <c r="K124" s="14">
        <f t="shared" si="26"/>
        <v>73.904914529914535</v>
      </c>
      <c r="L124" s="17"/>
      <c r="M124" s="17"/>
      <c r="N124" s="14">
        <f t="shared" si="27"/>
        <v>0</v>
      </c>
      <c r="O124" s="17"/>
      <c r="P124" s="17"/>
      <c r="Q124" s="14">
        <f t="shared" si="28"/>
        <v>0</v>
      </c>
      <c r="R124" s="18"/>
    </row>
    <row r="125" spans="1:18" x14ac:dyDescent="0.15">
      <c r="A125" s="13" t="s">
        <v>12</v>
      </c>
      <c r="B125" s="12" t="s">
        <v>17</v>
      </c>
      <c r="C125" s="8">
        <v>49</v>
      </c>
      <c r="D125" s="7">
        <f t="shared" si="21"/>
        <v>9</v>
      </c>
      <c r="E125" s="7">
        <f t="shared" si="22"/>
        <v>88</v>
      </c>
      <c r="F125" s="3">
        <v>7</v>
      </c>
      <c r="G125" s="3">
        <v>54</v>
      </c>
      <c r="H125" s="14">
        <f t="shared" si="25"/>
        <v>61.363636363636367</v>
      </c>
      <c r="I125" s="3">
        <v>2</v>
      </c>
      <c r="J125" s="3">
        <v>34</v>
      </c>
      <c r="K125" s="14">
        <f t="shared" si="26"/>
        <v>38.636363636363633</v>
      </c>
      <c r="L125" s="17"/>
      <c r="M125" s="17"/>
      <c r="N125" s="14">
        <f t="shared" si="27"/>
        <v>0</v>
      </c>
      <c r="O125" s="17"/>
      <c r="P125" s="17"/>
      <c r="Q125" s="14">
        <f t="shared" si="28"/>
        <v>0</v>
      </c>
      <c r="R125" s="18"/>
    </row>
    <row r="126" spans="1:18" x14ac:dyDescent="0.15">
      <c r="A126" s="13" t="s">
        <v>12</v>
      </c>
      <c r="B126" s="12" t="s">
        <v>17</v>
      </c>
      <c r="C126" s="8">
        <v>50</v>
      </c>
      <c r="D126" s="7">
        <f t="shared" si="21"/>
        <v>14</v>
      </c>
      <c r="E126" s="7">
        <f t="shared" si="22"/>
        <v>265</v>
      </c>
      <c r="F126" s="3">
        <v>5</v>
      </c>
      <c r="G126" s="3">
        <v>102</v>
      </c>
      <c r="H126" s="14">
        <f t="shared" si="25"/>
        <v>38.490566037735853</v>
      </c>
      <c r="I126" s="3">
        <v>9</v>
      </c>
      <c r="J126" s="3">
        <v>163</v>
      </c>
      <c r="K126" s="14">
        <f t="shared" si="26"/>
        <v>61.509433962264147</v>
      </c>
      <c r="L126" s="17"/>
      <c r="M126" s="17"/>
      <c r="N126" s="14">
        <f t="shared" si="27"/>
        <v>0</v>
      </c>
      <c r="O126" s="17"/>
      <c r="P126" s="17"/>
      <c r="Q126" s="14">
        <f t="shared" si="28"/>
        <v>0</v>
      </c>
      <c r="R126" s="18"/>
    </row>
    <row r="127" spans="1:18" x14ac:dyDescent="0.15">
      <c r="A127" s="13" t="s">
        <v>12</v>
      </c>
      <c r="B127" s="12" t="s">
        <v>17</v>
      </c>
      <c r="C127" s="8">
        <v>56</v>
      </c>
      <c r="D127" s="7">
        <f t="shared" si="21"/>
        <v>3</v>
      </c>
      <c r="E127" s="7">
        <f t="shared" si="22"/>
        <v>49</v>
      </c>
      <c r="F127" s="3">
        <v>1</v>
      </c>
      <c r="G127" s="3">
        <v>11</v>
      </c>
      <c r="H127" s="14">
        <f t="shared" si="25"/>
        <v>22.448979591836736</v>
      </c>
      <c r="I127" s="3">
        <v>2</v>
      </c>
      <c r="J127" s="3">
        <v>38</v>
      </c>
      <c r="K127" s="14">
        <f t="shared" si="26"/>
        <v>77.551020408163268</v>
      </c>
      <c r="L127" s="17"/>
      <c r="M127" s="17"/>
      <c r="N127" s="14">
        <f>SUM(M127/E127)*100</f>
        <v>0</v>
      </c>
      <c r="O127" s="17"/>
      <c r="P127" s="17"/>
      <c r="Q127" s="14">
        <f>SUM(P127/E127)*100</f>
        <v>0</v>
      </c>
      <c r="R127" s="18"/>
    </row>
    <row r="128" spans="1:18" x14ac:dyDescent="0.15">
      <c r="A128" s="13" t="s">
        <v>12</v>
      </c>
      <c r="B128" s="12" t="s">
        <v>17</v>
      </c>
      <c r="C128" s="8">
        <v>57</v>
      </c>
      <c r="D128" s="7">
        <f t="shared" si="21"/>
        <v>75</v>
      </c>
      <c r="E128" s="7">
        <f t="shared" si="22"/>
        <v>2739</v>
      </c>
      <c r="F128" s="3">
        <v>35</v>
      </c>
      <c r="G128" s="3">
        <v>1471</v>
      </c>
      <c r="H128" s="14">
        <f t="shared" si="25"/>
        <v>53.705732018985032</v>
      </c>
      <c r="I128" s="3">
        <v>40</v>
      </c>
      <c r="J128" s="3">
        <v>1268</v>
      </c>
      <c r="K128" s="14">
        <f t="shared" si="26"/>
        <v>46.294267981014968</v>
      </c>
      <c r="L128" s="17"/>
      <c r="M128" s="17"/>
      <c r="N128" s="14">
        <f t="shared" si="27"/>
        <v>0</v>
      </c>
      <c r="O128" s="17"/>
      <c r="P128" s="17"/>
      <c r="Q128" s="14">
        <f t="shared" si="28"/>
        <v>0</v>
      </c>
      <c r="R128" s="18"/>
    </row>
    <row r="129" spans="1:18" x14ac:dyDescent="0.15">
      <c r="A129" s="13" t="s">
        <v>12</v>
      </c>
      <c r="B129" s="12" t="s">
        <v>17</v>
      </c>
      <c r="C129" s="8">
        <v>58</v>
      </c>
      <c r="D129" s="7">
        <f t="shared" si="21"/>
        <v>23</v>
      </c>
      <c r="E129" s="7">
        <f t="shared" si="22"/>
        <v>829</v>
      </c>
      <c r="F129" s="3">
        <v>3</v>
      </c>
      <c r="G129" s="3">
        <v>131</v>
      </c>
      <c r="H129" s="14">
        <f t="shared" si="25"/>
        <v>15.8021712907117</v>
      </c>
      <c r="I129" s="3">
        <v>20</v>
      </c>
      <c r="J129" s="3">
        <v>698</v>
      </c>
      <c r="K129" s="14">
        <f t="shared" si="26"/>
        <v>84.197828709288302</v>
      </c>
      <c r="L129" s="17"/>
      <c r="M129" s="17"/>
      <c r="N129" s="14">
        <f>SUM(M129/E129)*100</f>
        <v>0</v>
      </c>
      <c r="O129" s="17"/>
      <c r="P129" s="17"/>
      <c r="Q129" s="14">
        <f>SUM(P129/E129)*100</f>
        <v>0</v>
      </c>
      <c r="R129" s="18"/>
    </row>
    <row r="130" spans="1:18" x14ac:dyDescent="0.15">
      <c r="A130" s="13" t="s">
        <v>12</v>
      </c>
      <c r="B130" s="12" t="s">
        <v>17</v>
      </c>
      <c r="C130" s="8">
        <v>63</v>
      </c>
      <c r="D130" s="7">
        <f t="shared" si="21"/>
        <v>83</v>
      </c>
      <c r="E130" s="7">
        <f t="shared" si="22"/>
        <v>1893</v>
      </c>
      <c r="F130" s="3">
        <v>39</v>
      </c>
      <c r="G130" s="3">
        <v>834</v>
      </c>
      <c r="H130" s="14">
        <f t="shared" si="25"/>
        <v>44.057052297939784</v>
      </c>
      <c r="I130" s="3">
        <v>43</v>
      </c>
      <c r="J130" s="3">
        <v>1005</v>
      </c>
      <c r="K130" s="14">
        <f t="shared" si="26"/>
        <v>53.090332805071313</v>
      </c>
      <c r="L130" s="17"/>
      <c r="M130" s="17"/>
      <c r="N130" s="14">
        <f t="shared" si="27"/>
        <v>0</v>
      </c>
      <c r="O130" s="17">
        <v>1</v>
      </c>
      <c r="P130" s="17">
        <v>54</v>
      </c>
      <c r="Q130" s="14">
        <f t="shared" si="28"/>
        <v>2.8526148969889067</v>
      </c>
      <c r="R130" s="18"/>
    </row>
    <row r="131" spans="1:18" x14ac:dyDescent="0.15">
      <c r="A131" s="13" t="s">
        <v>12</v>
      </c>
      <c r="B131" s="12" t="s">
        <v>17</v>
      </c>
      <c r="C131" s="8">
        <v>64</v>
      </c>
      <c r="D131" s="7">
        <f t="shared" si="21"/>
        <v>122</v>
      </c>
      <c r="E131" s="7">
        <f t="shared" si="22"/>
        <v>4488</v>
      </c>
      <c r="F131" s="3">
        <v>55</v>
      </c>
      <c r="G131" s="3">
        <v>2059</v>
      </c>
      <c r="H131" s="14">
        <f t="shared" si="25"/>
        <v>45.877896613190735</v>
      </c>
      <c r="I131" s="3">
        <v>65</v>
      </c>
      <c r="J131" s="3">
        <v>2237</v>
      </c>
      <c r="K131" s="14">
        <f t="shared" si="26"/>
        <v>49.844028520499108</v>
      </c>
      <c r="L131" s="17"/>
      <c r="M131" s="17"/>
      <c r="N131" s="14">
        <f t="shared" si="27"/>
        <v>0</v>
      </c>
      <c r="O131" s="17">
        <v>2</v>
      </c>
      <c r="P131" s="17">
        <v>192</v>
      </c>
      <c r="Q131" s="14">
        <f t="shared" si="28"/>
        <v>4.2780748663101598</v>
      </c>
      <c r="R131" s="18"/>
    </row>
    <row r="132" spans="1:18" x14ac:dyDescent="0.15">
      <c r="A132" s="13" t="s">
        <v>12</v>
      </c>
      <c r="B132" s="12" t="s">
        <v>17</v>
      </c>
      <c r="C132" s="8">
        <v>65</v>
      </c>
      <c r="D132" s="7">
        <f t="shared" ref="D132:D141" si="29">SUM(F132+I132+L132+O132)</f>
        <v>63</v>
      </c>
      <c r="E132" s="7">
        <f t="shared" ref="E132:E141" si="30">SUM(G132+J132+M132+P132)</f>
        <v>1486</v>
      </c>
      <c r="F132" s="3">
        <v>20</v>
      </c>
      <c r="G132" s="3">
        <v>677</v>
      </c>
      <c r="H132" s="14">
        <f t="shared" si="25"/>
        <v>45.558546433378197</v>
      </c>
      <c r="I132" s="3">
        <v>43</v>
      </c>
      <c r="J132" s="3">
        <v>809</v>
      </c>
      <c r="K132" s="14">
        <f t="shared" si="26"/>
        <v>54.441453566621803</v>
      </c>
      <c r="L132" s="17"/>
      <c r="M132" s="17"/>
      <c r="N132" s="14">
        <f t="shared" si="27"/>
        <v>0</v>
      </c>
      <c r="O132" s="17"/>
      <c r="P132" s="17"/>
      <c r="Q132" s="14">
        <f t="shared" si="28"/>
        <v>0</v>
      </c>
      <c r="R132" s="18"/>
    </row>
    <row r="133" spans="1:18" x14ac:dyDescent="0.15">
      <c r="A133" s="13" t="s">
        <v>12</v>
      </c>
      <c r="B133" s="12" t="s">
        <v>17</v>
      </c>
      <c r="C133" s="8">
        <v>67</v>
      </c>
      <c r="D133" s="7">
        <f t="shared" si="29"/>
        <v>20</v>
      </c>
      <c r="E133" s="7">
        <f t="shared" si="30"/>
        <v>784</v>
      </c>
      <c r="F133" s="3">
        <v>13</v>
      </c>
      <c r="G133" s="3">
        <v>539</v>
      </c>
      <c r="H133" s="14">
        <f t="shared" si="25"/>
        <v>68.75</v>
      </c>
      <c r="I133" s="3">
        <v>7</v>
      </c>
      <c r="J133" s="3">
        <v>245</v>
      </c>
      <c r="K133" s="14">
        <f t="shared" si="26"/>
        <v>31.25</v>
      </c>
      <c r="L133" s="17"/>
      <c r="M133" s="17"/>
      <c r="N133" s="14">
        <f t="shared" si="27"/>
        <v>0</v>
      </c>
      <c r="O133" s="17"/>
      <c r="P133" s="17"/>
      <c r="Q133" s="14">
        <f t="shared" si="28"/>
        <v>0</v>
      </c>
      <c r="R133" s="18"/>
    </row>
    <row r="134" spans="1:18" x14ac:dyDescent="0.15">
      <c r="A134" s="13" t="s">
        <v>12</v>
      </c>
      <c r="B134" s="12" t="s">
        <v>17</v>
      </c>
      <c r="C134" s="8">
        <v>68</v>
      </c>
      <c r="D134" s="7">
        <f t="shared" si="29"/>
        <v>69</v>
      </c>
      <c r="E134" s="7">
        <f t="shared" si="30"/>
        <v>2173</v>
      </c>
      <c r="F134" s="3">
        <v>20</v>
      </c>
      <c r="G134" s="3">
        <v>639</v>
      </c>
      <c r="H134" s="14">
        <f t="shared" si="25"/>
        <v>29.406350667280257</v>
      </c>
      <c r="I134" s="3">
        <v>49</v>
      </c>
      <c r="J134" s="3">
        <v>1534</v>
      </c>
      <c r="K134" s="14">
        <f t="shared" si="26"/>
        <v>70.59364933271975</v>
      </c>
      <c r="L134" s="17"/>
      <c r="M134" s="17"/>
      <c r="N134" s="14">
        <f t="shared" si="27"/>
        <v>0</v>
      </c>
      <c r="O134" s="17"/>
      <c r="P134" s="17"/>
      <c r="Q134" s="14">
        <f t="shared" si="28"/>
        <v>0</v>
      </c>
      <c r="R134" s="18"/>
    </row>
    <row r="135" spans="1:18" x14ac:dyDescent="0.15">
      <c r="A135" s="13" t="s">
        <v>12</v>
      </c>
      <c r="B135" s="12" t="s">
        <v>17</v>
      </c>
      <c r="C135" s="8">
        <v>70</v>
      </c>
      <c r="D135" s="7">
        <f t="shared" si="29"/>
        <v>16</v>
      </c>
      <c r="E135" s="7">
        <f t="shared" si="30"/>
        <v>379</v>
      </c>
      <c r="F135" s="3">
        <v>5</v>
      </c>
      <c r="G135" s="3">
        <v>161</v>
      </c>
      <c r="H135" s="14">
        <f t="shared" si="25"/>
        <v>42.480211081794195</v>
      </c>
      <c r="I135" s="3">
        <v>11</v>
      </c>
      <c r="J135" s="3">
        <v>218</v>
      </c>
      <c r="K135" s="14">
        <f t="shared" si="26"/>
        <v>57.519788918205805</v>
      </c>
      <c r="L135" s="17"/>
      <c r="M135" s="17"/>
      <c r="N135" s="14">
        <f t="shared" si="27"/>
        <v>0</v>
      </c>
      <c r="O135" s="17"/>
      <c r="P135" s="17"/>
      <c r="Q135" s="14">
        <f t="shared" si="28"/>
        <v>0</v>
      </c>
      <c r="R135" s="18"/>
    </row>
    <row r="136" spans="1:18" x14ac:dyDescent="0.15">
      <c r="A136" s="13" t="s">
        <v>12</v>
      </c>
      <c r="B136" s="12" t="s">
        <v>17</v>
      </c>
      <c r="C136" s="8">
        <v>72</v>
      </c>
      <c r="D136" s="7">
        <f t="shared" si="29"/>
        <v>5</v>
      </c>
      <c r="E136" s="7">
        <f t="shared" si="30"/>
        <v>144</v>
      </c>
      <c r="F136" s="3">
        <v>1</v>
      </c>
      <c r="G136" s="3">
        <v>43</v>
      </c>
      <c r="H136" s="14">
        <f t="shared" si="25"/>
        <v>29.861111111111111</v>
      </c>
      <c r="I136" s="3">
        <v>4</v>
      </c>
      <c r="J136" s="3">
        <v>101</v>
      </c>
      <c r="K136" s="14">
        <f t="shared" si="26"/>
        <v>70.138888888888886</v>
      </c>
      <c r="L136" s="17"/>
      <c r="M136" s="17"/>
      <c r="N136" s="14">
        <f t="shared" si="27"/>
        <v>0</v>
      </c>
      <c r="O136" s="17"/>
      <c r="P136" s="17"/>
      <c r="Q136" s="14">
        <f t="shared" si="28"/>
        <v>0</v>
      </c>
      <c r="R136" s="18"/>
    </row>
    <row r="137" spans="1:18" x14ac:dyDescent="0.15">
      <c r="A137" s="13" t="s">
        <v>12</v>
      </c>
      <c r="B137" s="12" t="s">
        <v>17</v>
      </c>
      <c r="C137" s="8">
        <v>73</v>
      </c>
      <c r="D137" s="7">
        <f t="shared" si="29"/>
        <v>177</v>
      </c>
      <c r="E137" s="7">
        <f t="shared" si="30"/>
        <v>3559</v>
      </c>
      <c r="F137" s="3">
        <v>68</v>
      </c>
      <c r="G137" s="3">
        <v>1631</v>
      </c>
      <c r="H137" s="14">
        <f t="shared" si="25"/>
        <v>45.827479629109305</v>
      </c>
      <c r="I137" s="3">
        <v>109</v>
      </c>
      <c r="J137" s="3">
        <v>1928</v>
      </c>
      <c r="K137" s="14">
        <f t="shared" si="26"/>
        <v>54.172520370890695</v>
      </c>
      <c r="L137" s="17"/>
      <c r="M137" s="17"/>
      <c r="N137" s="14">
        <f t="shared" si="27"/>
        <v>0</v>
      </c>
      <c r="O137" s="17"/>
      <c r="P137" s="17"/>
      <c r="Q137" s="14">
        <f t="shared" si="28"/>
        <v>0</v>
      </c>
      <c r="R137" s="18"/>
    </row>
    <row r="138" spans="1:18" x14ac:dyDescent="0.15">
      <c r="A138" s="13" t="s">
        <v>12</v>
      </c>
      <c r="B138" s="12" t="s">
        <v>17</v>
      </c>
      <c r="C138" s="8">
        <v>74</v>
      </c>
      <c r="D138" s="7">
        <f>SUM(F138+I138+L138+O138)</f>
        <v>45</v>
      </c>
      <c r="E138" s="7">
        <f>SUM(G138+J138+M138+P138)</f>
        <v>803</v>
      </c>
      <c r="F138" s="3">
        <v>18</v>
      </c>
      <c r="G138" s="3">
        <v>201</v>
      </c>
      <c r="H138" s="14">
        <f>SUM(G138/E138)*100</f>
        <v>25.031133250311331</v>
      </c>
      <c r="I138" s="3">
        <v>27</v>
      </c>
      <c r="J138" s="3">
        <v>602</v>
      </c>
      <c r="K138" s="14">
        <f>SUM(J138/E138)*100</f>
        <v>74.968866749688672</v>
      </c>
      <c r="L138" s="17"/>
      <c r="M138" s="17"/>
      <c r="N138" s="14">
        <f>SUM(M138/E138)*100</f>
        <v>0</v>
      </c>
      <c r="O138" s="17"/>
      <c r="P138" s="17"/>
      <c r="Q138" s="14">
        <f>SUM(P138/E138)*100</f>
        <v>0</v>
      </c>
      <c r="R138" s="18"/>
    </row>
    <row r="139" spans="1:18" x14ac:dyDescent="0.15">
      <c r="A139" s="13" t="s">
        <v>12</v>
      </c>
      <c r="B139" s="12" t="s">
        <v>17</v>
      </c>
      <c r="C139" s="8">
        <v>78</v>
      </c>
      <c r="D139" s="7">
        <f>SUM(F139+I139+L139+O139)</f>
        <v>22</v>
      </c>
      <c r="E139" s="7">
        <f>SUM(G139+J139+M139+P139)</f>
        <v>294</v>
      </c>
      <c r="F139" s="3">
        <v>11</v>
      </c>
      <c r="G139" s="3">
        <v>195</v>
      </c>
      <c r="H139" s="14">
        <f>SUM(G139/E139)*100</f>
        <v>66.326530612244895</v>
      </c>
      <c r="I139" s="3">
        <v>11</v>
      </c>
      <c r="J139" s="3">
        <v>99</v>
      </c>
      <c r="K139" s="14">
        <f>SUM(J139/E139)*100</f>
        <v>33.673469387755098</v>
      </c>
      <c r="L139" s="17"/>
      <c r="M139" s="17"/>
      <c r="N139" s="14">
        <f>SUM(M139/E139)*100</f>
        <v>0</v>
      </c>
      <c r="O139" s="17"/>
      <c r="P139" s="17"/>
      <c r="Q139" s="14">
        <f>SUM(P139/E139)*100</f>
        <v>0</v>
      </c>
      <c r="R139" s="18"/>
    </row>
    <row r="140" spans="1:18" x14ac:dyDescent="0.15">
      <c r="A140" s="13" t="s">
        <v>12</v>
      </c>
      <c r="B140" s="12" t="s">
        <v>17</v>
      </c>
      <c r="C140" s="8">
        <v>79</v>
      </c>
      <c r="D140" s="7">
        <f t="shared" si="29"/>
        <v>7</v>
      </c>
      <c r="E140" s="7">
        <f t="shared" si="30"/>
        <v>149</v>
      </c>
      <c r="F140" s="3">
        <v>4</v>
      </c>
      <c r="G140" s="3">
        <v>36</v>
      </c>
      <c r="H140" s="14">
        <f t="shared" si="25"/>
        <v>24.161073825503358</v>
      </c>
      <c r="I140" s="3">
        <v>3</v>
      </c>
      <c r="J140" s="3">
        <v>113</v>
      </c>
      <c r="K140" s="14">
        <f t="shared" si="26"/>
        <v>75.838926174496649</v>
      </c>
      <c r="L140" s="17"/>
      <c r="M140" s="17"/>
      <c r="N140" s="14">
        <f t="shared" si="27"/>
        <v>0</v>
      </c>
      <c r="O140" s="17"/>
      <c r="P140" s="17"/>
      <c r="Q140" s="14">
        <f t="shared" si="28"/>
        <v>0</v>
      </c>
      <c r="R140" s="18"/>
    </row>
    <row r="141" spans="1:18" x14ac:dyDescent="0.15">
      <c r="A141" s="13" t="s">
        <v>12</v>
      </c>
      <c r="B141" s="12" t="s">
        <v>17</v>
      </c>
      <c r="C141" s="8">
        <v>80</v>
      </c>
      <c r="D141" s="7">
        <f t="shared" si="29"/>
        <v>408</v>
      </c>
      <c r="E141" s="7">
        <f t="shared" si="30"/>
        <v>16195</v>
      </c>
      <c r="F141" s="3">
        <v>111</v>
      </c>
      <c r="G141" s="3">
        <v>4496</v>
      </c>
      <c r="H141" s="14">
        <f t="shared" si="25"/>
        <v>27.761654831738191</v>
      </c>
      <c r="I141" s="3">
        <v>292</v>
      </c>
      <c r="J141" s="3">
        <v>11009</v>
      </c>
      <c r="K141" s="14">
        <f t="shared" si="26"/>
        <v>67.97777091694968</v>
      </c>
      <c r="L141" s="17"/>
      <c r="M141" s="17"/>
      <c r="N141" s="14">
        <f t="shared" si="27"/>
        <v>0</v>
      </c>
      <c r="O141" s="17">
        <v>5</v>
      </c>
      <c r="P141" s="17">
        <v>690</v>
      </c>
      <c r="Q141" s="14">
        <f t="shared" si="28"/>
        <v>4.260574251312133</v>
      </c>
      <c r="R141" s="18"/>
    </row>
    <row r="142" spans="1:18" x14ac:dyDescent="0.15">
      <c r="A142" s="13" t="s">
        <v>12</v>
      </c>
      <c r="B142" s="12" t="s">
        <v>17</v>
      </c>
      <c r="C142" s="8">
        <v>83</v>
      </c>
      <c r="D142" s="7">
        <f t="shared" ref="D142:D159" si="31">SUM(F142+I142+L142+O142)</f>
        <v>82</v>
      </c>
      <c r="E142" s="7">
        <f t="shared" ref="E142:E159" si="32">SUM(G142+J142+M142+P142)</f>
        <v>1293</v>
      </c>
      <c r="F142" s="3">
        <v>33</v>
      </c>
      <c r="G142" s="3">
        <v>608</v>
      </c>
      <c r="H142" s="14">
        <f t="shared" ref="H142:H150" si="33">SUM(G142/E142)*100</f>
        <v>47.022428460943544</v>
      </c>
      <c r="I142" s="3">
        <v>49</v>
      </c>
      <c r="J142" s="3">
        <v>685</v>
      </c>
      <c r="K142" s="14">
        <f t="shared" ref="K142:K150" si="34">SUM(J142/E142)*100</f>
        <v>52.977571539056456</v>
      </c>
      <c r="L142" s="17"/>
      <c r="M142" s="17"/>
      <c r="N142" s="14">
        <f t="shared" ref="N142:N150" si="35">SUM(M142/E142)*100</f>
        <v>0</v>
      </c>
      <c r="O142" s="17"/>
      <c r="P142" s="17"/>
      <c r="Q142" s="14">
        <f t="shared" ref="Q142:Q150" si="36">SUM(P142/E142)*100</f>
        <v>0</v>
      </c>
      <c r="R142" s="18"/>
    </row>
    <row r="143" spans="1:18" x14ac:dyDescent="0.15">
      <c r="A143" s="13" t="s">
        <v>12</v>
      </c>
      <c r="B143" s="12" t="s">
        <v>17</v>
      </c>
      <c r="C143" s="8">
        <v>88</v>
      </c>
      <c r="D143" s="7">
        <f t="shared" si="31"/>
        <v>10</v>
      </c>
      <c r="E143" s="7">
        <f t="shared" si="32"/>
        <v>291</v>
      </c>
      <c r="F143" s="3">
        <v>3</v>
      </c>
      <c r="G143" s="3">
        <v>177</v>
      </c>
      <c r="H143" s="14">
        <f t="shared" si="33"/>
        <v>60.824742268041234</v>
      </c>
      <c r="I143" s="3">
        <v>7</v>
      </c>
      <c r="J143" s="3">
        <v>114</v>
      </c>
      <c r="K143" s="14">
        <f t="shared" si="34"/>
        <v>39.175257731958766</v>
      </c>
      <c r="L143" s="17"/>
      <c r="M143" s="17"/>
      <c r="N143" s="14">
        <f t="shared" si="35"/>
        <v>0</v>
      </c>
      <c r="O143" s="17"/>
      <c r="P143" s="17"/>
      <c r="Q143" s="14">
        <f t="shared" si="36"/>
        <v>0</v>
      </c>
      <c r="R143" s="18"/>
    </row>
    <row r="144" spans="1:18" x14ac:dyDescent="0.15">
      <c r="A144" s="13" t="s">
        <v>12</v>
      </c>
      <c r="B144" s="12" t="s">
        <v>17</v>
      </c>
      <c r="C144" s="8">
        <v>89</v>
      </c>
      <c r="D144" s="7">
        <f t="shared" si="31"/>
        <v>7</v>
      </c>
      <c r="E144" s="7">
        <f t="shared" si="32"/>
        <v>180</v>
      </c>
      <c r="F144" s="3">
        <v>1</v>
      </c>
      <c r="G144" s="3">
        <v>38</v>
      </c>
      <c r="H144" s="14">
        <f t="shared" si="33"/>
        <v>21.111111111111111</v>
      </c>
      <c r="I144" s="3">
        <v>6</v>
      </c>
      <c r="J144" s="3">
        <v>142</v>
      </c>
      <c r="K144" s="14">
        <f t="shared" si="34"/>
        <v>78.888888888888886</v>
      </c>
      <c r="L144" s="17"/>
      <c r="M144" s="17"/>
      <c r="N144" s="14">
        <f t="shared" si="35"/>
        <v>0</v>
      </c>
      <c r="O144" s="17"/>
      <c r="P144" s="17"/>
      <c r="Q144" s="14">
        <f t="shared" si="36"/>
        <v>0</v>
      </c>
      <c r="R144" s="18"/>
    </row>
    <row r="145" spans="1:18" x14ac:dyDescent="0.15">
      <c r="A145" s="13" t="s">
        <v>12</v>
      </c>
      <c r="B145" s="12" t="s">
        <v>17</v>
      </c>
      <c r="C145" s="8">
        <v>90</v>
      </c>
      <c r="D145" s="7">
        <f t="shared" si="31"/>
        <v>28</v>
      </c>
      <c r="E145" s="7">
        <f t="shared" si="32"/>
        <v>942</v>
      </c>
      <c r="F145" s="3">
        <v>6</v>
      </c>
      <c r="G145" s="3">
        <v>295</v>
      </c>
      <c r="H145" s="14">
        <f t="shared" si="33"/>
        <v>31.316348195329084</v>
      </c>
      <c r="I145" s="3">
        <v>22</v>
      </c>
      <c r="J145" s="3">
        <v>647</v>
      </c>
      <c r="K145" s="14">
        <f t="shared" si="34"/>
        <v>68.683651804670916</v>
      </c>
      <c r="L145" s="17"/>
      <c r="M145" s="17"/>
      <c r="N145" s="14">
        <f t="shared" si="35"/>
        <v>0</v>
      </c>
      <c r="O145" s="17"/>
      <c r="P145" s="17"/>
      <c r="Q145" s="14">
        <f t="shared" si="36"/>
        <v>0</v>
      </c>
      <c r="R145" s="18"/>
    </row>
    <row r="146" spans="1:18" x14ac:dyDescent="0.15">
      <c r="A146" s="13" t="s">
        <v>12</v>
      </c>
      <c r="B146" s="12" t="s">
        <v>17</v>
      </c>
      <c r="C146" s="8">
        <v>92</v>
      </c>
      <c r="D146" s="7">
        <f t="shared" si="31"/>
        <v>10</v>
      </c>
      <c r="E146" s="7">
        <f t="shared" si="32"/>
        <v>170</v>
      </c>
      <c r="F146" s="3">
        <v>2</v>
      </c>
      <c r="G146" s="3">
        <v>41</v>
      </c>
      <c r="H146" s="14">
        <f t="shared" si="33"/>
        <v>24.117647058823529</v>
      </c>
      <c r="I146" s="3">
        <v>7</v>
      </c>
      <c r="J146" s="3">
        <v>97</v>
      </c>
      <c r="K146" s="14">
        <f t="shared" si="34"/>
        <v>57.058823529411761</v>
      </c>
      <c r="L146" s="17"/>
      <c r="M146" s="17"/>
      <c r="N146" s="14">
        <f t="shared" si="35"/>
        <v>0</v>
      </c>
      <c r="O146" s="17">
        <v>1</v>
      </c>
      <c r="P146" s="17">
        <v>32</v>
      </c>
      <c r="Q146" s="14">
        <f t="shared" si="36"/>
        <v>18.823529411764707</v>
      </c>
      <c r="R146" s="18"/>
    </row>
    <row r="147" spans="1:18" x14ac:dyDescent="0.15">
      <c r="A147" s="13" t="s">
        <v>12</v>
      </c>
      <c r="B147" s="12" t="s">
        <v>17</v>
      </c>
      <c r="C147" s="8">
        <v>93</v>
      </c>
      <c r="D147" s="7">
        <f t="shared" si="31"/>
        <v>120</v>
      </c>
      <c r="E147" s="7">
        <f t="shared" si="32"/>
        <v>2724</v>
      </c>
      <c r="F147" s="3">
        <v>29</v>
      </c>
      <c r="G147" s="3">
        <v>797</v>
      </c>
      <c r="H147" s="14">
        <f t="shared" si="33"/>
        <v>29.258443465491922</v>
      </c>
      <c r="I147" s="3">
        <v>91</v>
      </c>
      <c r="J147" s="3">
        <v>1927</v>
      </c>
      <c r="K147" s="14">
        <f t="shared" si="34"/>
        <v>70.741556534508078</v>
      </c>
      <c r="L147" s="17"/>
      <c r="M147" s="17"/>
      <c r="N147" s="14">
        <f t="shared" si="35"/>
        <v>0</v>
      </c>
      <c r="O147" s="17"/>
      <c r="P147" s="17"/>
      <c r="Q147" s="14">
        <f t="shared" si="36"/>
        <v>0</v>
      </c>
      <c r="R147" s="18"/>
    </row>
    <row r="148" spans="1:18" x14ac:dyDescent="0.15">
      <c r="A148" s="13" t="s">
        <v>12</v>
      </c>
      <c r="B148" s="12" t="s">
        <v>17</v>
      </c>
      <c r="C148" s="8">
        <v>94</v>
      </c>
      <c r="D148" s="7">
        <f t="shared" si="31"/>
        <v>122</v>
      </c>
      <c r="E148" s="7">
        <f t="shared" si="32"/>
        <v>3463</v>
      </c>
      <c r="F148" s="3">
        <v>25</v>
      </c>
      <c r="G148" s="3">
        <v>1042</v>
      </c>
      <c r="H148" s="14">
        <f t="shared" si="33"/>
        <v>30.089517759168348</v>
      </c>
      <c r="I148" s="3">
        <v>96</v>
      </c>
      <c r="J148" s="3">
        <v>2204</v>
      </c>
      <c r="K148" s="14">
        <f t="shared" si="34"/>
        <v>63.64423909904707</v>
      </c>
      <c r="L148" s="17"/>
      <c r="M148" s="17"/>
      <c r="N148" s="14">
        <f t="shared" si="35"/>
        <v>0</v>
      </c>
      <c r="O148" s="17">
        <v>1</v>
      </c>
      <c r="P148" s="17">
        <v>217</v>
      </c>
      <c r="Q148" s="14">
        <f t="shared" si="36"/>
        <v>6.2662431417845808</v>
      </c>
      <c r="R148" s="18"/>
    </row>
    <row r="149" spans="1:18" x14ac:dyDescent="0.15">
      <c r="A149" s="13" t="s">
        <v>12</v>
      </c>
      <c r="B149" s="12" t="s">
        <v>17</v>
      </c>
      <c r="C149" s="8">
        <v>95</v>
      </c>
      <c r="D149" s="7">
        <f t="shared" si="31"/>
        <v>60</v>
      </c>
      <c r="E149" s="7">
        <f t="shared" si="32"/>
        <v>1656</v>
      </c>
      <c r="F149" s="3">
        <v>19</v>
      </c>
      <c r="G149" s="3">
        <v>727</v>
      </c>
      <c r="H149" s="14">
        <f t="shared" si="33"/>
        <v>43.90096618357488</v>
      </c>
      <c r="I149" s="3">
        <v>41</v>
      </c>
      <c r="J149" s="3">
        <v>929</v>
      </c>
      <c r="K149" s="14">
        <f t="shared" si="34"/>
        <v>56.099033816425127</v>
      </c>
      <c r="L149" s="17"/>
      <c r="M149" s="17"/>
      <c r="N149" s="14">
        <f t="shared" si="35"/>
        <v>0</v>
      </c>
      <c r="O149" s="17"/>
      <c r="P149" s="17"/>
      <c r="Q149" s="14">
        <f t="shared" si="36"/>
        <v>0</v>
      </c>
      <c r="R149" s="18"/>
    </row>
    <row r="150" spans="1:18" x14ac:dyDescent="0.15">
      <c r="A150" s="13" t="s">
        <v>12</v>
      </c>
      <c r="B150" s="12" t="s">
        <v>17</v>
      </c>
      <c r="C150" s="8">
        <v>96</v>
      </c>
      <c r="D150" s="7">
        <f t="shared" si="31"/>
        <v>24</v>
      </c>
      <c r="E150" s="7">
        <f t="shared" si="32"/>
        <v>539</v>
      </c>
      <c r="F150" s="3">
        <v>10</v>
      </c>
      <c r="G150" s="3">
        <v>152</v>
      </c>
      <c r="H150" s="14">
        <f t="shared" si="33"/>
        <v>28.200371057513912</v>
      </c>
      <c r="I150" s="3">
        <v>14</v>
      </c>
      <c r="J150" s="3">
        <v>387</v>
      </c>
      <c r="K150" s="14">
        <f t="shared" si="34"/>
        <v>71.799628942486081</v>
      </c>
      <c r="L150" s="17"/>
      <c r="M150" s="17"/>
      <c r="N150" s="14">
        <f t="shared" si="35"/>
        <v>0</v>
      </c>
      <c r="O150" s="17"/>
      <c r="P150" s="17"/>
      <c r="Q150" s="14">
        <f t="shared" si="36"/>
        <v>0</v>
      </c>
      <c r="R150" s="18"/>
    </row>
    <row r="151" spans="1:18" x14ac:dyDescent="0.15">
      <c r="A151" s="33"/>
      <c r="B151" s="32" t="s">
        <v>394</v>
      </c>
      <c r="C151" s="34" t="s">
        <v>390</v>
      </c>
      <c r="D151" s="35">
        <f>SUM(D84:D150)</f>
        <v>4655</v>
      </c>
      <c r="E151" s="35">
        <f>SUM(E84:E150)</f>
        <v>153786</v>
      </c>
      <c r="F151" s="35">
        <f>SUM(F84:F150)</f>
        <v>1565</v>
      </c>
      <c r="G151" s="35">
        <f>SUM(G84:G150)</f>
        <v>56172</v>
      </c>
      <c r="H151" s="36">
        <f>SUM(G151/E151)</f>
        <v>0.36526081697943896</v>
      </c>
      <c r="I151" s="35">
        <f>SUM(I84:I150)</f>
        <v>3064</v>
      </c>
      <c r="J151" s="35">
        <f>SUM(J84:J150)</f>
        <v>92642</v>
      </c>
      <c r="K151" s="36">
        <f>SUM(J151/E151)</f>
        <v>0.60240854173982028</v>
      </c>
      <c r="L151" s="35">
        <f>SUM(L146:L150)</f>
        <v>0</v>
      </c>
      <c r="M151" s="35">
        <f>SUM(M84:M150)</f>
        <v>0</v>
      </c>
      <c r="N151" s="36">
        <f>SUM(M151/E151)</f>
        <v>0</v>
      </c>
      <c r="O151" s="35">
        <f>SUM(O84:O150)</f>
        <v>26</v>
      </c>
      <c r="P151" s="35">
        <f>SUM(P84:P150)</f>
        <v>4972</v>
      </c>
      <c r="Q151" s="36">
        <f>SUM(P151/E151)</f>
        <v>3.2330641280740771E-2</v>
      </c>
      <c r="R151" s="37"/>
    </row>
    <row r="152" spans="1:18" x14ac:dyDescent="0.15">
      <c r="A152" s="13" t="s">
        <v>12</v>
      </c>
      <c r="B152" s="12" t="s">
        <v>18</v>
      </c>
      <c r="C152" s="30" t="s">
        <v>23</v>
      </c>
      <c r="D152" s="7">
        <f t="shared" si="31"/>
        <v>48</v>
      </c>
      <c r="E152" s="7">
        <f t="shared" si="32"/>
        <v>2157</v>
      </c>
      <c r="F152" s="3">
        <v>19</v>
      </c>
      <c r="G152" s="3">
        <v>773</v>
      </c>
      <c r="H152" s="14">
        <f t="shared" si="25"/>
        <v>35.836810384793694</v>
      </c>
      <c r="I152" s="3">
        <v>27</v>
      </c>
      <c r="J152" s="3">
        <v>1253</v>
      </c>
      <c r="K152" s="14">
        <f t="shared" si="26"/>
        <v>58.089939731108018</v>
      </c>
      <c r="L152" s="17"/>
      <c r="M152" s="17"/>
      <c r="N152" s="14">
        <f t="shared" si="27"/>
        <v>0</v>
      </c>
      <c r="O152" s="17">
        <v>2</v>
      </c>
      <c r="P152" s="17">
        <v>131</v>
      </c>
      <c r="Q152" s="14">
        <f t="shared" si="28"/>
        <v>6.0732498840982849</v>
      </c>
      <c r="R152" s="18"/>
    </row>
    <row r="153" spans="1:18" x14ac:dyDescent="0.15">
      <c r="A153" s="13" t="s">
        <v>12</v>
      </c>
      <c r="B153" s="12" t="s">
        <v>18</v>
      </c>
      <c r="C153" s="30" t="s">
        <v>24</v>
      </c>
      <c r="D153" s="7">
        <f t="shared" si="31"/>
        <v>71</v>
      </c>
      <c r="E153" s="7">
        <f t="shared" si="32"/>
        <v>2558</v>
      </c>
      <c r="F153" s="3">
        <v>12</v>
      </c>
      <c r="G153" s="3">
        <v>586</v>
      </c>
      <c r="H153" s="14">
        <f t="shared" si="25"/>
        <v>22.908522283033619</v>
      </c>
      <c r="I153" s="3">
        <v>58</v>
      </c>
      <c r="J153" s="3">
        <v>1836</v>
      </c>
      <c r="K153" s="14">
        <f t="shared" si="26"/>
        <v>71.774824081313525</v>
      </c>
      <c r="L153" s="17"/>
      <c r="M153" s="17"/>
      <c r="N153" s="14">
        <f t="shared" si="27"/>
        <v>0</v>
      </c>
      <c r="O153" s="17">
        <v>1</v>
      </c>
      <c r="P153" s="17">
        <v>136</v>
      </c>
      <c r="Q153" s="14">
        <f t="shared" si="28"/>
        <v>5.3166536356528535</v>
      </c>
      <c r="R153" s="18"/>
    </row>
    <row r="154" spans="1:18" x14ac:dyDescent="0.15">
      <c r="A154" s="13" t="s">
        <v>12</v>
      </c>
      <c r="B154" s="12" t="s">
        <v>18</v>
      </c>
      <c r="C154" s="30" t="s">
        <v>28</v>
      </c>
      <c r="D154" s="7">
        <f t="shared" si="31"/>
        <v>38</v>
      </c>
      <c r="E154" s="7">
        <f t="shared" si="32"/>
        <v>2306</v>
      </c>
      <c r="F154" s="3">
        <v>16</v>
      </c>
      <c r="G154" s="3">
        <v>554</v>
      </c>
      <c r="H154" s="14">
        <f t="shared" si="25"/>
        <v>24.024284475281874</v>
      </c>
      <c r="I154" s="3">
        <v>19</v>
      </c>
      <c r="J154" s="3">
        <v>786</v>
      </c>
      <c r="K154" s="14">
        <f t="shared" si="26"/>
        <v>34.084995663486559</v>
      </c>
      <c r="L154" s="17"/>
      <c r="M154" s="17"/>
      <c r="N154" s="14">
        <f t="shared" si="27"/>
        <v>0</v>
      </c>
      <c r="O154" s="17">
        <v>3</v>
      </c>
      <c r="P154" s="17">
        <v>966</v>
      </c>
      <c r="Q154" s="14">
        <f t="shared" si="28"/>
        <v>41.890719861231567</v>
      </c>
      <c r="R154" s="18"/>
    </row>
    <row r="155" spans="1:18" x14ac:dyDescent="0.15">
      <c r="A155" s="13" t="s">
        <v>12</v>
      </c>
      <c r="B155" s="12" t="s">
        <v>18</v>
      </c>
      <c r="C155" s="30" t="s">
        <v>29</v>
      </c>
      <c r="D155" s="7">
        <f t="shared" si="31"/>
        <v>144</v>
      </c>
      <c r="E155" s="7">
        <f t="shared" si="32"/>
        <v>5067</v>
      </c>
      <c r="F155" s="3">
        <v>49</v>
      </c>
      <c r="G155" s="3">
        <v>2209</v>
      </c>
      <c r="H155" s="14">
        <f t="shared" si="25"/>
        <v>43.595816064732581</v>
      </c>
      <c r="I155" s="3">
        <v>92</v>
      </c>
      <c r="J155" s="3">
        <v>2709</v>
      </c>
      <c r="K155" s="14">
        <f t="shared" si="26"/>
        <v>53.463587921847243</v>
      </c>
      <c r="L155" s="17"/>
      <c r="M155" s="17"/>
      <c r="N155" s="14">
        <f t="shared" si="27"/>
        <v>0</v>
      </c>
      <c r="O155" s="17">
        <v>3</v>
      </c>
      <c r="P155" s="17">
        <v>149</v>
      </c>
      <c r="Q155" s="14">
        <f t="shared" si="28"/>
        <v>2.9405960134201696</v>
      </c>
      <c r="R155" s="18"/>
    </row>
    <row r="156" spans="1:18" x14ac:dyDescent="0.15">
      <c r="A156" s="13" t="s">
        <v>12</v>
      </c>
      <c r="B156" s="12" t="s">
        <v>18</v>
      </c>
      <c r="C156" s="30" t="s">
        <v>30</v>
      </c>
      <c r="D156" s="7">
        <f t="shared" si="31"/>
        <v>74</v>
      </c>
      <c r="E156" s="7">
        <f t="shared" si="32"/>
        <v>2375</v>
      </c>
      <c r="F156" s="3">
        <v>23</v>
      </c>
      <c r="G156" s="3">
        <v>888</v>
      </c>
      <c r="H156" s="14">
        <f t="shared" si="25"/>
        <v>37.389473684210529</v>
      </c>
      <c r="I156" s="3">
        <v>51</v>
      </c>
      <c r="J156" s="3">
        <v>1487</v>
      </c>
      <c r="K156" s="14">
        <f t="shared" si="26"/>
        <v>62.610526315789471</v>
      </c>
      <c r="L156" s="17"/>
      <c r="M156" s="17"/>
      <c r="N156" s="14">
        <f t="shared" si="27"/>
        <v>0</v>
      </c>
      <c r="O156" s="17"/>
      <c r="P156" s="17"/>
      <c r="Q156" s="14">
        <f t="shared" si="28"/>
        <v>0</v>
      </c>
      <c r="R156" s="18"/>
    </row>
    <row r="157" spans="1:18" x14ac:dyDescent="0.15">
      <c r="A157" s="13" t="s">
        <v>12</v>
      </c>
      <c r="B157" s="12" t="s">
        <v>18</v>
      </c>
      <c r="C157" s="30" t="s">
        <v>31</v>
      </c>
      <c r="D157" s="7">
        <f t="shared" si="31"/>
        <v>34</v>
      </c>
      <c r="E157" s="7">
        <f t="shared" si="32"/>
        <v>1012</v>
      </c>
      <c r="F157" s="3">
        <v>10</v>
      </c>
      <c r="G157" s="3">
        <v>120</v>
      </c>
      <c r="H157" s="14">
        <f t="shared" si="25"/>
        <v>11.857707509881422</v>
      </c>
      <c r="I157" s="3">
        <v>24</v>
      </c>
      <c r="J157" s="3">
        <v>892</v>
      </c>
      <c r="K157" s="14">
        <f t="shared" si="26"/>
        <v>88.142292490118578</v>
      </c>
      <c r="L157" s="17"/>
      <c r="M157" s="17"/>
      <c r="N157" s="14">
        <f t="shared" si="27"/>
        <v>0</v>
      </c>
      <c r="O157" s="17"/>
      <c r="P157" s="17"/>
      <c r="Q157" s="14">
        <f t="shared" si="28"/>
        <v>0</v>
      </c>
      <c r="R157" s="18"/>
    </row>
    <row r="158" spans="1:18" x14ac:dyDescent="0.15">
      <c r="A158" s="13" t="s">
        <v>12</v>
      </c>
      <c r="B158" s="12" t="s">
        <v>18</v>
      </c>
      <c r="C158" s="12">
        <v>11</v>
      </c>
      <c r="D158" s="7">
        <f t="shared" si="31"/>
        <v>70</v>
      </c>
      <c r="E158" s="7">
        <f t="shared" si="32"/>
        <v>2446</v>
      </c>
      <c r="F158" s="3">
        <v>21</v>
      </c>
      <c r="G158" s="3">
        <v>697</v>
      </c>
      <c r="H158" s="14">
        <f t="shared" si="25"/>
        <v>28.495502861815208</v>
      </c>
      <c r="I158" s="3">
        <v>47</v>
      </c>
      <c r="J158" s="3">
        <v>1431</v>
      </c>
      <c r="K158" s="14">
        <f t="shared" si="26"/>
        <v>58.503679476696647</v>
      </c>
      <c r="L158" s="17"/>
      <c r="M158" s="17"/>
      <c r="N158" s="14">
        <f t="shared" si="27"/>
        <v>0</v>
      </c>
      <c r="O158" s="17">
        <v>2</v>
      </c>
      <c r="P158" s="17">
        <v>318</v>
      </c>
      <c r="Q158" s="14">
        <f t="shared" si="28"/>
        <v>13.000817661488142</v>
      </c>
      <c r="R158" s="18"/>
    </row>
    <row r="159" spans="1:18" x14ac:dyDescent="0.15">
      <c r="A159" s="13" t="s">
        <v>12</v>
      </c>
      <c r="B159" s="12" t="s">
        <v>18</v>
      </c>
      <c r="C159" s="12">
        <v>12</v>
      </c>
      <c r="D159" s="7">
        <f t="shared" si="31"/>
        <v>96</v>
      </c>
      <c r="E159" s="7">
        <f t="shared" si="32"/>
        <v>3454</v>
      </c>
      <c r="F159" s="3">
        <v>21</v>
      </c>
      <c r="G159" s="3">
        <v>996</v>
      </c>
      <c r="H159" s="14">
        <f t="shared" si="25"/>
        <v>28.836132020845394</v>
      </c>
      <c r="I159" s="3">
        <v>75</v>
      </c>
      <c r="J159" s="3">
        <v>2458</v>
      </c>
      <c r="K159" s="14">
        <f t="shared" si="26"/>
        <v>71.163867979154602</v>
      </c>
      <c r="L159" s="17"/>
      <c r="M159" s="17"/>
      <c r="N159" s="14">
        <f t="shared" si="27"/>
        <v>0</v>
      </c>
      <c r="O159" s="17"/>
      <c r="P159" s="17"/>
      <c r="Q159" s="14">
        <f t="shared" si="28"/>
        <v>0</v>
      </c>
      <c r="R159" s="18"/>
    </row>
    <row r="160" spans="1:18" x14ac:dyDescent="0.15">
      <c r="A160" s="13" t="s">
        <v>12</v>
      </c>
      <c r="B160" s="12" t="s">
        <v>18</v>
      </c>
      <c r="C160" s="12">
        <v>13</v>
      </c>
      <c r="D160" s="7">
        <f t="shared" ref="D160:D174" si="37">SUM(F160+I160+L160+O160)</f>
        <v>61</v>
      </c>
      <c r="E160" s="7">
        <f t="shared" ref="E160:E174" si="38">SUM(G160+J160+M160+P160)</f>
        <v>3036</v>
      </c>
      <c r="F160" s="3">
        <v>20</v>
      </c>
      <c r="G160" s="3">
        <v>848</v>
      </c>
      <c r="H160" s="14">
        <f t="shared" ref="H160:H174" si="39">SUM(G160/E160)*100</f>
        <v>27.931488801054016</v>
      </c>
      <c r="I160" s="3">
        <v>40</v>
      </c>
      <c r="J160" s="3">
        <v>1804</v>
      </c>
      <c r="K160" s="14">
        <f t="shared" ref="K160:K174" si="40">SUM(J160/E160)*100</f>
        <v>59.420289855072461</v>
      </c>
      <c r="L160" s="17"/>
      <c r="M160" s="17"/>
      <c r="N160" s="14">
        <f t="shared" ref="N160:N174" si="41">SUM(M160/E160)*100</f>
        <v>0</v>
      </c>
      <c r="O160" s="17">
        <v>1</v>
      </c>
      <c r="P160" s="17">
        <v>384</v>
      </c>
      <c r="Q160" s="14">
        <f t="shared" ref="Q160:Q174" si="42">SUM(P160/E160)*100</f>
        <v>12.648221343873518</v>
      </c>
      <c r="R160" s="18"/>
    </row>
    <row r="161" spans="1:18" x14ac:dyDescent="0.15">
      <c r="A161" s="13" t="s">
        <v>12</v>
      </c>
      <c r="B161" s="12" t="s">
        <v>18</v>
      </c>
      <c r="C161" s="12">
        <v>14</v>
      </c>
      <c r="D161" s="7">
        <f t="shared" si="37"/>
        <v>70</v>
      </c>
      <c r="E161" s="7">
        <f t="shared" si="38"/>
        <v>4157</v>
      </c>
      <c r="F161" s="3">
        <v>23</v>
      </c>
      <c r="G161" s="3">
        <v>1717</v>
      </c>
      <c r="H161" s="14">
        <f t="shared" si="39"/>
        <v>41.303824873707001</v>
      </c>
      <c r="I161" s="3">
        <v>44</v>
      </c>
      <c r="J161" s="3">
        <v>2184</v>
      </c>
      <c r="K161" s="14">
        <f t="shared" si="40"/>
        <v>52.537887899927838</v>
      </c>
      <c r="L161" s="3">
        <v>1</v>
      </c>
      <c r="M161" s="3">
        <v>99</v>
      </c>
      <c r="N161" s="14">
        <f t="shared" si="41"/>
        <v>2.3815251383209044</v>
      </c>
      <c r="O161" s="3">
        <v>2</v>
      </c>
      <c r="P161" s="17">
        <v>157</v>
      </c>
      <c r="Q161" s="14">
        <f t="shared" si="42"/>
        <v>3.7767620880442632</v>
      </c>
      <c r="R161" s="18"/>
    </row>
    <row r="162" spans="1:18" x14ac:dyDescent="0.15">
      <c r="A162" s="13" t="s">
        <v>12</v>
      </c>
      <c r="B162" s="12" t="s">
        <v>18</v>
      </c>
      <c r="C162" s="12">
        <v>16</v>
      </c>
      <c r="D162" s="7">
        <f t="shared" ref="D162:E164" si="43">SUM(F162+I162+L162+O162)</f>
        <v>70</v>
      </c>
      <c r="E162" s="7">
        <f t="shared" si="43"/>
        <v>2055</v>
      </c>
      <c r="F162" s="3">
        <v>23</v>
      </c>
      <c r="G162" s="3">
        <v>816</v>
      </c>
      <c r="H162" s="14">
        <f t="shared" si="39"/>
        <v>39.708029197080293</v>
      </c>
      <c r="I162" s="3">
        <v>46</v>
      </c>
      <c r="J162" s="3">
        <v>1224</v>
      </c>
      <c r="K162" s="14">
        <f t="shared" si="40"/>
        <v>59.562043795620433</v>
      </c>
      <c r="L162" s="3"/>
      <c r="M162" s="3"/>
      <c r="N162" s="14">
        <f t="shared" si="41"/>
        <v>0</v>
      </c>
      <c r="O162" s="3">
        <v>1</v>
      </c>
      <c r="P162" s="17">
        <v>15</v>
      </c>
      <c r="Q162" s="14">
        <f t="shared" si="42"/>
        <v>0.72992700729927007</v>
      </c>
      <c r="R162" s="18"/>
    </row>
    <row r="163" spans="1:18" x14ac:dyDescent="0.15">
      <c r="A163" s="13" t="s">
        <v>12</v>
      </c>
      <c r="B163" s="12" t="s">
        <v>18</v>
      </c>
      <c r="C163" s="12">
        <v>17</v>
      </c>
      <c r="D163" s="7">
        <f t="shared" si="43"/>
        <v>29</v>
      </c>
      <c r="E163" s="7">
        <f t="shared" si="43"/>
        <v>1474</v>
      </c>
      <c r="F163" s="3">
        <v>11</v>
      </c>
      <c r="G163" s="3">
        <v>553</v>
      </c>
      <c r="H163" s="14">
        <f t="shared" si="39"/>
        <v>37.516960651289011</v>
      </c>
      <c r="I163" s="3">
        <v>18</v>
      </c>
      <c r="J163" s="3">
        <v>921</v>
      </c>
      <c r="K163" s="14">
        <f t="shared" si="40"/>
        <v>62.483039348710989</v>
      </c>
      <c r="L163" s="3"/>
      <c r="M163" s="3"/>
      <c r="N163" s="14">
        <f t="shared" si="41"/>
        <v>0</v>
      </c>
      <c r="O163" s="17"/>
      <c r="P163" s="17"/>
      <c r="Q163" s="14">
        <f t="shared" si="42"/>
        <v>0</v>
      </c>
      <c r="R163" s="18"/>
    </row>
    <row r="164" spans="1:18" x14ac:dyDescent="0.15">
      <c r="A164" s="13" t="s">
        <v>12</v>
      </c>
      <c r="B164" s="12" t="s">
        <v>18</v>
      </c>
      <c r="C164" s="12">
        <v>20</v>
      </c>
      <c r="D164" s="7">
        <f t="shared" si="43"/>
        <v>6</v>
      </c>
      <c r="E164" s="7">
        <f t="shared" si="43"/>
        <v>212</v>
      </c>
      <c r="F164" s="3">
        <v>1</v>
      </c>
      <c r="G164" s="3">
        <v>48</v>
      </c>
      <c r="H164" s="14">
        <f t="shared" si="39"/>
        <v>22.641509433962266</v>
      </c>
      <c r="I164" s="3">
        <v>5</v>
      </c>
      <c r="J164" s="3">
        <v>164</v>
      </c>
      <c r="K164" s="14">
        <f t="shared" si="40"/>
        <v>77.358490566037744</v>
      </c>
      <c r="L164" s="3"/>
      <c r="M164" s="3"/>
      <c r="N164" s="14">
        <f>SUM(M164/E164)*100</f>
        <v>0</v>
      </c>
      <c r="O164" s="17"/>
      <c r="P164" s="17"/>
      <c r="Q164" s="14">
        <f>SUM(P164/E164)*100</f>
        <v>0</v>
      </c>
      <c r="R164" s="18"/>
    </row>
    <row r="165" spans="1:18" x14ac:dyDescent="0.15">
      <c r="A165" s="13" t="s">
        <v>12</v>
      </c>
      <c r="B165" s="12" t="s">
        <v>18</v>
      </c>
      <c r="C165" s="12">
        <v>21</v>
      </c>
      <c r="D165" s="7">
        <f t="shared" si="37"/>
        <v>68</v>
      </c>
      <c r="E165" s="7">
        <f t="shared" si="38"/>
        <v>2195</v>
      </c>
      <c r="F165" s="3">
        <v>23</v>
      </c>
      <c r="G165" s="3">
        <v>815</v>
      </c>
      <c r="H165" s="14">
        <f t="shared" si="39"/>
        <v>37.129840546697039</v>
      </c>
      <c r="I165" s="3">
        <v>45</v>
      </c>
      <c r="J165" s="3">
        <v>1380</v>
      </c>
      <c r="K165" s="14">
        <f t="shared" si="40"/>
        <v>62.870159453302968</v>
      </c>
      <c r="L165" s="17"/>
      <c r="M165" s="17"/>
      <c r="N165" s="14">
        <f t="shared" si="41"/>
        <v>0</v>
      </c>
      <c r="O165" s="17"/>
      <c r="P165" s="17"/>
      <c r="Q165" s="14">
        <f t="shared" si="42"/>
        <v>0</v>
      </c>
      <c r="R165" s="18"/>
    </row>
    <row r="166" spans="1:18" x14ac:dyDescent="0.15">
      <c r="A166" s="13" t="s">
        <v>12</v>
      </c>
      <c r="B166" s="12" t="s">
        <v>18</v>
      </c>
      <c r="C166" s="12">
        <v>22</v>
      </c>
      <c r="D166" s="7">
        <f t="shared" si="37"/>
        <v>93</v>
      </c>
      <c r="E166" s="7">
        <f t="shared" si="38"/>
        <v>3079</v>
      </c>
      <c r="F166" s="3">
        <v>49</v>
      </c>
      <c r="G166" s="3">
        <v>1293</v>
      </c>
      <c r="H166" s="14">
        <f t="shared" si="39"/>
        <v>41.994153946086392</v>
      </c>
      <c r="I166" s="3">
        <v>44</v>
      </c>
      <c r="J166" s="3">
        <v>1786</v>
      </c>
      <c r="K166" s="14">
        <f t="shared" si="40"/>
        <v>58.005846053913615</v>
      </c>
      <c r="L166" s="17"/>
      <c r="M166" s="17"/>
      <c r="N166" s="14">
        <f t="shared" si="41"/>
        <v>0</v>
      </c>
      <c r="O166" s="17"/>
      <c r="P166" s="17"/>
      <c r="Q166" s="14">
        <f t="shared" si="42"/>
        <v>0</v>
      </c>
      <c r="R166" s="18"/>
    </row>
    <row r="167" spans="1:18" x14ac:dyDescent="0.15">
      <c r="A167" s="13" t="s">
        <v>12</v>
      </c>
      <c r="B167" s="12" t="s">
        <v>18</v>
      </c>
      <c r="C167" s="12">
        <v>23</v>
      </c>
      <c r="D167" s="7">
        <f t="shared" si="37"/>
        <v>67</v>
      </c>
      <c r="E167" s="7">
        <f t="shared" si="38"/>
        <v>2312</v>
      </c>
      <c r="F167" s="3">
        <v>26</v>
      </c>
      <c r="G167" s="3">
        <v>791</v>
      </c>
      <c r="H167" s="14">
        <f t="shared" si="39"/>
        <v>34.212802768166092</v>
      </c>
      <c r="I167" s="3">
        <v>41</v>
      </c>
      <c r="J167" s="3">
        <v>1521</v>
      </c>
      <c r="K167" s="14">
        <f t="shared" si="40"/>
        <v>65.7871972318339</v>
      </c>
      <c r="L167" s="17"/>
      <c r="M167" s="17"/>
      <c r="N167" s="14">
        <f t="shared" si="41"/>
        <v>0</v>
      </c>
      <c r="O167" s="17"/>
      <c r="P167" s="17"/>
      <c r="Q167" s="14">
        <f t="shared" si="42"/>
        <v>0</v>
      </c>
      <c r="R167" s="18"/>
    </row>
    <row r="168" spans="1:18" x14ac:dyDescent="0.15">
      <c r="A168" s="13" t="s">
        <v>12</v>
      </c>
      <c r="B168" s="12" t="s">
        <v>18</v>
      </c>
      <c r="C168" s="12">
        <v>24</v>
      </c>
      <c r="D168" s="7">
        <f t="shared" si="37"/>
        <v>43</v>
      </c>
      <c r="E168" s="7">
        <f t="shared" si="38"/>
        <v>1114</v>
      </c>
      <c r="F168" s="3">
        <v>12</v>
      </c>
      <c r="G168" s="3">
        <v>415</v>
      </c>
      <c r="H168" s="14">
        <f t="shared" si="39"/>
        <v>37.253141831238779</v>
      </c>
      <c r="I168" s="3">
        <v>31</v>
      </c>
      <c r="J168" s="3">
        <v>699</v>
      </c>
      <c r="K168" s="14">
        <f t="shared" si="40"/>
        <v>62.746858168761221</v>
      </c>
      <c r="L168" s="17">
        <v>0</v>
      </c>
      <c r="M168" s="17">
        <v>0</v>
      </c>
      <c r="N168" s="14">
        <f t="shared" si="41"/>
        <v>0</v>
      </c>
      <c r="O168" s="17"/>
      <c r="P168" s="17"/>
      <c r="Q168" s="14">
        <f t="shared" si="42"/>
        <v>0</v>
      </c>
      <c r="R168" s="18"/>
    </row>
    <row r="169" spans="1:18" x14ac:dyDescent="0.15">
      <c r="A169" s="13" t="s">
        <v>12</v>
      </c>
      <c r="B169" s="12" t="s">
        <v>18</v>
      </c>
      <c r="C169" s="12">
        <v>25</v>
      </c>
      <c r="D169" s="7">
        <f t="shared" si="37"/>
        <v>29</v>
      </c>
      <c r="E169" s="7">
        <f t="shared" si="38"/>
        <v>2342</v>
      </c>
      <c r="F169" s="3">
        <v>8</v>
      </c>
      <c r="G169" s="3">
        <v>725</v>
      </c>
      <c r="H169" s="14">
        <f t="shared" si="39"/>
        <v>30.956447480785656</v>
      </c>
      <c r="I169" s="3">
        <v>20</v>
      </c>
      <c r="J169" s="3">
        <v>1527</v>
      </c>
      <c r="K169" s="14">
        <f t="shared" si="40"/>
        <v>65.200683176771989</v>
      </c>
      <c r="L169" s="17"/>
      <c r="M169" s="17"/>
      <c r="N169" s="14">
        <f t="shared" si="41"/>
        <v>0</v>
      </c>
      <c r="O169" s="17">
        <v>1</v>
      </c>
      <c r="P169" s="17">
        <v>90</v>
      </c>
      <c r="Q169" s="14">
        <f t="shared" si="42"/>
        <v>3.8428693424423574</v>
      </c>
      <c r="R169" s="18"/>
    </row>
    <row r="170" spans="1:18" x14ac:dyDescent="0.15">
      <c r="A170" s="13" t="s">
        <v>12</v>
      </c>
      <c r="B170" s="12" t="s">
        <v>18</v>
      </c>
      <c r="C170" s="12">
        <v>26</v>
      </c>
      <c r="D170" s="7">
        <f t="shared" si="37"/>
        <v>20</v>
      </c>
      <c r="E170" s="7">
        <f t="shared" si="38"/>
        <v>1784</v>
      </c>
      <c r="F170" s="3">
        <v>9</v>
      </c>
      <c r="G170" s="3">
        <v>694</v>
      </c>
      <c r="H170" s="14">
        <f t="shared" si="39"/>
        <v>38.901345291479821</v>
      </c>
      <c r="I170" s="3">
        <v>10</v>
      </c>
      <c r="J170" s="3">
        <v>947</v>
      </c>
      <c r="K170" s="14">
        <f t="shared" si="40"/>
        <v>53.082959641255599</v>
      </c>
      <c r="L170" s="17"/>
      <c r="M170" s="17"/>
      <c r="N170" s="14">
        <f t="shared" si="41"/>
        <v>0</v>
      </c>
      <c r="O170" s="17">
        <v>1</v>
      </c>
      <c r="P170" s="17">
        <v>143</v>
      </c>
      <c r="Q170" s="14">
        <f t="shared" si="42"/>
        <v>8.0156950672645735</v>
      </c>
      <c r="R170" s="18"/>
    </row>
    <row r="171" spans="1:18" x14ac:dyDescent="0.15">
      <c r="A171" s="13" t="s">
        <v>12</v>
      </c>
      <c r="B171" s="12" t="s">
        <v>18</v>
      </c>
      <c r="C171" s="12">
        <v>27</v>
      </c>
      <c r="D171" s="7">
        <f t="shared" si="37"/>
        <v>47</v>
      </c>
      <c r="E171" s="7">
        <f t="shared" si="38"/>
        <v>3035</v>
      </c>
      <c r="F171" s="3">
        <v>14</v>
      </c>
      <c r="G171" s="3">
        <v>1063</v>
      </c>
      <c r="H171" s="14">
        <f t="shared" si="39"/>
        <v>35.024711696869851</v>
      </c>
      <c r="I171" s="3">
        <v>33</v>
      </c>
      <c r="J171" s="3">
        <v>1972</v>
      </c>
      <c r="K171" s="14">
        <f t="shared" si="40"/>
        <v>64.975288303130156</v>
      </c>
      <c r="L171" s="17"/>
      <c r="M171" s="17"/>
      <c r="N171" s="14">
        <f t="shared" si="41"/>
        <v>0</v>
      </c>
      <c r="O171" s="17"/>
      <c r="P171" s="17"/>
      <c r="Q171" s="14">
        <f t="shared" si="42"/>
        <v>0</v>
      </c>
      <c r="R171" s="18"/>
    </row>
    <row r="172" spans="1:18" x14ac:dyDescent="0.15">
      <c r="A172" s="13" t="s">
        <v>12</v>
      </c>
      <c r="B172" s="12" t="s">
        <v>18</v>
      </c>
      <c r="C172" s="12">
        <v>28</v>
      </c>
      <c r="D172" s="7">
        <f>SUM(F172+I172+L172+O172)</f>
        <v>3</v>
      </c>
      <c r="E172" s="7">
        <f>SUM(G172+J172+M172+P172)</f>
        <v>1081</v>
      </c>
      <c r="F172" s="3">
        <v>2</v>
      </c>
      <c r="G172" s="3">
        <v>216</v>
      </c>
      <c r="H172" s="14">
        <f t="shared" si="39"/>
        <v>19.981498612395928</v>
      </c>
      <c r="I172" s="3">
        <v>0</v>
      </c>
      <c r="J172" s="3">
        <v>0</v>
      </c>
      <c r="K172" s="14">
        <f t="shared" si="40"/>
        <v>0</v>
      </c>
      <c r="L172" s="17"/>
      <c r="M172" s="17"/>
      <c r="N172" s="14">
        <f t="shared" si="41"/>
        <v>0</v>
      </c>
      <c r="O172" s="17">
        <v>1</v>
      </c>
      <c r="P172" s="17">
        <v>865</v>
      </c>
      <c r="Q172" s="14">
        <f t="shared" si="42"/>
        <v>80.018501387604061</v>
      </c>
      <c r="R172" s="18"/>
    </row>
    <row r="173" spans="1:18" x14ac:dyDescent="0.15">
      <c r="A173" s="13" t="s">
        <v>12</v>
      </c>
      <c r="B173" s="12" t="s">
        <v>18</v>
      </c>
      <c r="C173" s="12">
        <v>31</v>
      </c>
      <c r="D173" s="7">
        <f t="shared" si="37"/>
        <v>251</v>
      </c>
      <c r="E173" s="7">
        <f t="shared" si="38"/>
        <v>7514</v>
      </c>
      <c r="F173" s="3">
        <v>122</v>
      </c>
      <c r="G173" s="3">
        <v>3698</v>
      </c>
      <c r="H173" s="14">
        <f t="shared" si="39"/>
        <v>49.214799041788659</v>
      </c>
      <c r="I173" s="3">
        <v>129</v>
      </c>
      <c r="J173" s="3">
        <v>3816</v>
      </c>
      <c r="K173" s="14">
        <f t="shared" si="40"/>
        <v>50.785200958211341</v>
      </c>
      <c r="L173" s="17"/>
      <c r="M173" s="17"/>
      <c r="N173" s="14">
        <f t="shared" si="41"/>
        <v>0</v>
      </c>
      <c r="O173" s="17"/>
      <c r="P173" s="17"/>
      <c r="Q173" s="14">
        <f t="shared" si="42"/>
        <v>0</v>
      </c>
      <c r="R173" s="18"/>
    </row>
    <row r="174" spans="1:18" x14ac:dyDescent="0.15">
      <c r="A174" s="13" t="s">
        <v>12</v>
      </c>
      <c r="B174" s="12" t="s">
        <v>18</v>
      </c>
      <c r="C174" s="12">
        <v>32</v>
      </c>
      <c r="D174" s="7">
        <f t="shared" si="37"/>
        <v>176</v>
      </c>
      <c r="E174" s="7">
        <f t="shared" si="38"/>
        <v>6043</v>
      </c>
      <c r="F174" s="3">
        <v>58</v>
      </c>
      <c r="G174" s="3">
        <v>1839</v>
      </c>
      <c r="H174" s="14">
        <f t="shared" si="39"/>
        <v>30.431904683104417</v>
      </c>
      <c r="I174" s="3">
        <v>115</v>
      </c>
      <c r="J174" s="3">
        <v>3782</v>
      </c>
      <c r="K174" s="14">
        <f t="shared" si="40"/>
        <v>62.584808869766675</v>
      </c>
      <c r="L174" s="17"/>
      <c r="M174" s="17"/>
      <c r="N174" s="14">
        <f t="shared" si="41"/>
        <v>0</v>
      </c>
      <c r="O174" s="17">
        <v>3</v>
      </c>
      <c r="P174" s="17">
        <v>422</v>
      </c>
      <c r="Q174" s="14">
        <f t="shared" si="42"/>
        <v>6.9832864471289096</v>
      </c>
      <c r="R174" s="18"/>
    </row>
    <row r="175" spans="1:18" x14ac:dyDescent="0.15">
      <c r="A175" s="13" t="s">
        <v>12</v>
      </c>
      <c r="B175" s="12" t="s">
        <v>18</v>
      </c>
      <c r="C175" s="12">
        <v>33</v>
      </c>
      <c r="D175" s="7">
        <f t="shared" ref="D175:D191" si="44">SUM(F175+I175+L175+O175)</f>
        <v>56</v>
      </c>
      <c r="E175" s="7">
        <f t="shared" ref="E175:E191" si="45">SUM(G175+J175+M175+P175)</f>
        <v>1506</v>
      </c>
      <c r="F175" s="3">
        <v>36</v>
      </c>
      <c r="G175" s="3">
        <v>998</v>
      </c>
      <c r="H175" s="14">
        <f t="shared" ref="H175:H191" si="46">SUM(G175/E175)*100</f>
        <v>66.268260292164669</v>
      </c>
      <c r="I175" s="3">
        <v>20</v>
      </c>
      <c r="J175" s="3">
        <v>508</v>
      </c>
      <c r="K175" s="14">
        <f t="shared" ref="K175:K191" si="47">SUM(J175/E175)*100</f>
        <v>33.731739707835324</v>
      </c>
      <c r="L175" s="17"/>
      <c r="M175" s="17"/>
      <c r="N175" s="14">
        <f t="shared" ref="N175:N191" si="48">SUM(M175/E175)*100</f>
        <v>0</v>
      </c>
      <c r="O175" s="17"/>
      <c r="P175" s="17"/>
      <c r="Q175" s="14">
        <f t="shared" ref="Q175:Q191" si="49">SUM(P175/E175)*100</f>
        <v>0</v>
      </c>
      <c r="R175" s="18"/>
    </row>
    <row r="176" spans="1:18" x14ac:dyDescent="0.15">
      <c r="A176" s="13" t="s">
        <v>12</v>
      </c>
      <c r="B176" s="12" t="s">
        <v>18</v>
      </c>
      <c r="C176" s="12">
        <v>34</v>
      </c>
      <c r="D176" s="7">
        <f t="shared" si="44"/>
        <v>77</v>
      </c>
      <c r="E176" s="7">
        <f t="shared" si="45"/>
        <v>3171</v>
      </c>
      <c r="F176" s="3">
        <v>22</v>
      </c>
      <c r="G176" s="3">
        <v>881</v>
      </c>
      <c r="H176" s="14">
        <f t="shared" si="46"/>
        <v>27.783033743298645</v>
      </c>
      <c r="I176" s="3">
        <v>54</v>
      </c>
      <c r="J176" s="3">
        <v>2181</v>
      </c>
      <c r="K176" s="14">
        <f t="shared" si="47"/>
        <v>68.779564806054879</v>
      </c>
      <c r="L176" s="17"/>
      <c r="M176" s="17"/>
      <c r="N176" s="14">
        <f t="shared" si="48"/>
        <v>0</v>
      </c>
      <c r="O176" s="17">
        <v>1</v>
      </c>
      <c r="P176" s="17">
        <v>109</v>
      </c>
      <c r="Q176" s="14">
        <f t="shared" si="49"/>
        <v>3.4374014506464836</v>
      </c>
      <c r="R176" s="18"/>
    </row>
    <row r="177" spans="1:18" x14ac:dyDescent="0.15">
      <c r="A177" s="13" t="s">
        <v>12</v>
      </c>
      <c r="B177" s="12" t="s">
        <v>18</v>
      </c>
      <c r="C177" s="12">
        <v>35</v>
      </c>
      <c r="D177" s="7">
        <f t="shared" si="44"/>
        <v>45</v>
      </c>
      <c r="E177" s="7">
        <f t="shared" si="45"/>
        <v>1487</v>
      </c>
      <c r="F177" s="3">
        <v>12</v>
      </c>
      <c r="G177" s="3">
        <v>751</v>
      </c>
      <c r="H177" s="14">
        <f t="shared" si="46"/>
        <v>50.504371217215869</v>
      </c>
      <c r="I177" s="3">
        <v>33</v>
      </c>
      <c r="J177" s="3">
        <v>736</v>
      </c>
      <c r="K177" s="14">
        <f t="shared" si="47"/>
        <v>49.495628782784131</v>
      </c>
      <c r="L177" s="17"/>
      <c r="M177" s="17"/>
      <c r="N177" s="14">
        <f t="shared" si="48"/>
        <v>0</v>
      </c>
      <c r="O177" s="17"/>
      <c r="P177" s="17"/>
      <c r="Q177" s="14">
        <f t="shared" si="49"/>
        <v>0</v>
      </c>
      <c r="R177" s="18"/>
    </row>
    <row r="178" spans="1:18" x14ac:dyDescent="0.15">
      <c r="A178" s="13" t="s">
        <v>12</v>
      </c>
      <c r="B178" s="12" t="s">
        <v>18</v>
      </c>
      <c r="C178" s="12">
        <v>36</v>
      </c>
      <c r="D178" s="7">
        <f>SUM(F178+I178+L178+O178)</f>
        <v>32</v>
      </c>
      <c r="E178" s="7">
        <f>SUM(G178+J178+M178+P178)</f>
        <v>1823</v>
      </c>
      <c r="F178" s="3">
        <v>6</v>
      </c>
      <c r="G178" s="3">
        <v>515</v>
      </c>
      <c r="H178" s="14">
        <f t="shared" si="46"/>
        <v>28.250137136588044</v>
      </c>
      <c r="I178" s="3">
        <v>26</v>
      </c>
      <c r="J178" s="3">
        <v>1308</v>
      </c>
      <c r="K178" s="14">
        <f t="shared" si="47"/>
        <v>71.749862863411963</v>
      </c>
      <c r="L178" s="17"/>
      <c r="M178" s="17"/>
      <c r="N178" s="14">
        <f>SUM(M178/E178)*100</f>
        <v>0</v>
      </c>
      <c r="O178" s="17"/>
      <c r="P178" s="17"/>
      <c r="Q178" s="14">
        <f>SUM(P178/E178)*100</f>
        <v>0</v>
      </c>
      <c r="R178" s="18"/>
    </row>
    <row r="179" spans="1:18" x14ac:dyDescent="0.15">
      <c r="A179" s="13" t="s">
        <v>12</v>
      </c>
      <c r="B179" s="12" t="s">
        <v>18</v>
      </c>
      <c r="C179" s="12">
        <v>37</v>
      </c>
      <c r="D179" s="7">
        <f t="shared" si="44"/>
        <v>23</v>
      </c>
      <c r="E179" s="7">
        <f t="shared" si="45"/>
        <v>943</v>
      </c>
      <c r="F179" s="3">
        <v>9</v>
      </c>
      <c r="G179" s="3">
        <v>416</v>
      </c>
      <c r="H179" s="14">
        <f t="shared" si="46"/>
        <v>44.114528101802755</v>
      </c>
      <c r="I179" s="3">
        <v>14</v>
      </c>
      <c r="J179" s="3">
        <v>527</v>
      </c>
      <c r="K179" s="14">
        <f t="shared" si="47"/>
        <v>55.885471898197245</v>
      </c>
      <c r="L179" s="17"/>
      <c r="M179" s="17"/>
      <c r="N179" s="14">
        <f t="shared" si="48"/>
        <v>0</v>
      </c>
      <c r="O179" s="17"/>
      <c r="P179" s="17"/>
      <c r="Q179" s="14">
        <f t="shared" si="49"/>
        <v>0</v>
      </c>
      <c r="R179" s="18"/>
    </row>
    <row r="180" spans="1:18" x14ac:dyDescent="0.15">
      <c r="A180" s="13" t="s">
        <v>12</v>
      </c>
      <c r="B180" s="12" t="s">
        <v>18</v>
      </c>
      <c r="C180" s="12">
        <v>38</v>
      </c>
      <c r="D180" s="7">
        <f t="shared" ref="D180:E182" si="50">SUM(F180+I180+L180+O180)</f>
        <v>35</v>
      </c>
      <c r="E180" s="7">
        <f t="shared" si="50"/>
        <v>1390</v>
      </c>
      <c r="F180" s="3">
        <v>6</v>
      </c>
      <c r="G180" s="3">
        <v>237</v>
      </c>
      <c r="H180" s="14">
        <f t="shared" si="46"/>
        <v>17.050359712230215</v>
      </c>
      <c r="I180" s="3">
        <v>27</v>
      </c>
      <c r="J180" s="3">
        <v>821</v>
      </c>
      <c r="K180" s="14">
        <f t="shared" si="47"/>
        <v>59.064748201438846</v>
      </c>
      <c r="L180" s="17"/>
      <c r="M180" s="17"/>
      <c r="N180" s="14">
        <f>SUM(M180/E180)*100</f>
        <v>0</v>
      </c>
      <c r="O180" s="17">
        <v>2</v>
      </c>
      <c r="P180" s="17">
        <v>332</v>
      </c>
      <c r="Q180" s="14">
        <f>SUM(P180/E180)*100</f>
        <v>23.884892086330936</v>
      </c>
      <c r="R180" s="18"/>
    </row>
    <row r="181" spans="1:18" x14ac:dyDescent="0.15">
      <c r="A181" s="13" t="s">
        <v>12</v>
      </c>
      <c r="B181" s="12" t="s">
        <v>18</v>
      </c>
      <c r="C181" s="12">
        <v>39</v>
      </c>
      <c r="D181" s="7">
        <f t="shared" si="50"/>
        <v>30</v>
      </c>
      <c r="E181" s="7">
        <f t="shared" si="50"/>
        <v>894</v>
      </c>
      <c r="F181" s="3">
        <v>9</v>
      </c>
      <c r="G181" s="3">
        <v>227</v>
      </c>
      <c r="H181" s="14">
        <f t="shared" si="46"/>
        <v>25.391498881431769</v>
      </c>
      <c r="I181" s="3">
        <v>21</v>
      </c>
      <c r="J181" s="3">
        <v>667</v>
      </c>
      <c r="K181" s="14">
        <f t="shared" si="47"/>
        <v>74.608501118568242</v>
      </c>
      <c r="L181" s="17"/>
      <c r="M181" s="17"/>
      <c r="N181" s="14">
        <f>SUM(M181/E181)*100</f>
        <v>0</v>
      </c>
      <c r="O181" s="17"/>
      <c r="P181" s="17"/>
      <c r="Q181" s="14">
        <f>SUM(P181/E181)*100</f>
        <v>0</v>
      </c>
      <c r="R181" s="18"/>
    </row>
    <row r="182" spans="1:18" x14ac:dyDescent="0.15">
      <c r="A182" s="13" t="s">
        <v>12</v>
      </c>
      <c r="B182" s="12" t="s">
        <v>18</v>
      </c>
      <c r="C182" s="12">
        <v>41</v>
      </c>
      <c r="D182" s="7">
        <f t="shared" si="50"/>
        <v>294</v>
      </c>
      <c r="E182" s="7">
        <f t="shared" si="50"/>
        <v>7081</v>
      </c>
      <c r="F182" s="3">
        <v>83</v>
      </c>
      <c r="G182" s="3">
        <v>3103</v>
      </c>
      <c r="H182" s="14">
        <f t="shared" si="46"/>
        <v>43.821494139245871</v>
      </c>
      <c r="I182" s="3">
        <v>210</v>
      </c>
      <c r="J182" s="3">
        <v>3951</v>
      </c>
      <c r="K182" s="14">
        <f t="shared" si="47"/>
        <v>55.797203784776158</v>
      </c>
      <c r="L182" s="3">
        <v>1</v>
      </c>
      <c r="M182" s="3">
        <v>27</v>
      </c>
      <c r="N182" s="14">
        <f>SUM(M182/E182)*100</f>
        <v>0.38130207597796922</v>
      </c>
      <c r="O182" s="17"/>
      <c r="P182" s="17"/>
      <c r="Q182" s="14">
        <f t="shared" si="49"/>
        <v>0</v>
      </c>
      <c r="R182" s="18"/>
    </row>
    <row r="183" spans="1:18" x14ac:dyDescent="0.15">
      <c r="A183" s="13" t="s">
        <v>12</v>
      </c>
      <c r="B183" s="12" t="s">
        <v>18</v>
      </c>
      <c r="C183" s="12">
        <v>42</v>
      </c>
      <c r="D183" s="7">
        <f t="shared" si="44"/>
        <v>195</v>
      </c>
      <c r="E183" s="7">
        <f t="shared" si="45"/>
        <v>7681</v>
      </c>
      <c r="F183" s="3">
        <v>77</v>
      </c>
      <c r="G183" s="3">
        <v>3350</v>
      </c>
      <c r="H183" s="14">
        <f t="shared" si="46"/>
        <v>43.614112745736236</v>
      </c>
      <c r="I183" s="3">
        <v>117</v>
      </c>
      <c r="J183" s="3">
        <v>4284</v>
      </c>
      <c r="K183" s="14">
        <f t="shared" si="47"/>
        <v>55.773987762010158</v>
      </c>
      <c r="L183" s="17"/>
      <c r="M183" s="17"/>
      <c r="N183" s="14">
        <f t="shared" si="48"/>
        <v>0</v>
      </c>
      <c r="O183" s="17">
        <v>1</v>
      </c>
      <c r="P183" s="17">
        <v>47</v>
      </c>
      <c r="Q183" s="14">
        <f t="shared" si="49"/>
        <v>0.61189949225361284</v>
      </c>
      <c r="R183" s="18"/>
    </row>
    <row r="184" spans="1:18" x14ac:dyDescent="0.15">
      <c r="A184" s="13" t="s">
        <v>12</v>
      </c>
      <c r="B184" s="12" t="s">
        <v>18</v>
      </c>
      <c r="C184" s="12">
        <v>43</v>
      </c>
      <c r="D184" s="7">
        <f t="shared" si="44"/>
        <v>64</v>
      </c>
      <c r="E184" s="7">
        <f t="shared" si="45"/>
        <v>2431</v>
      </c>
      <c r="F184" s="3">
        <v>26</v>
      </c>
      <c r="G184" s="3">
        <v>891</v>
      </c>
      <c r="H184" s="14">
        <f t="shared" si="46"/>
        <v>36.651583710407238</v>
      </c>
      <c r="I184" s="3">
        <v>34</v>
      </c>
      <c r="J184" s="3">
        <v>1169</v>
      </c>
      <c r="K184" s="14">
        <f t="shared" si="47"/>
        <v>48.087206910736327</v>
      </c>
      <c r="L184" s="17"/>
      <c r="M184" s="17"/>
      <c r="N184" s="14">
        <f t="shared" si="48"/>
        <v>0</v>
      </c>
      <c r="O184" s="17">
        <v>4</v>
      </c>
      <c r="P184" s="17">
        <v>371</v>
      </c>
      <c r="Q184" s="14">
        <f t="shared" si="49"/>
        <v>15.261209378856439</v>
      </c>
      <c r="R184" s="18"/>
    </row>
    <row r="185" spans="1:18" x14ac:dyDescent="0.15">
      <c r="A185" s="13" t="s">
        <v>12</v>
      </c>
      <c r="B185" s="12" t="s">
        <v>18</v>
      </c>
      <c r="C185" s="12">
        <v>44</v>
      </c>
      <c r="D185" s="7">
        <f t="shared" si="44"/>
        <v>77</v>
      </c>
      <c r="E185" s="7">
        <f t="shared" si="45"/>
        <v>2981</v>
      </c>
      <c r="F185" s="3">
        <v>14</v>
      </c>
      <c r="G185" s="3">
        <v>904</v>
      </c>
      <c r="H185" s="14">
        <f t="shared" si="46"/>
        <v>30.325394163032538</v>
      </c>
      <c r="I185" s="3">
        <v>62</v>
      </c>
      <c r="J185" s="3">
        <v>1797</v>
      </c>
      <c r="K185" s="14">
        <f t="shared" si="47"/>
        <v>60.281784636028178</v>
      </c>
      <c r="L185" s="17"/>
      <c r="M185" s="17"/>
      <c r="N185" s="14">
        <f t="shared" si="48"/>
        <v>0</v>
      </c>
      <c r="O185" s="17">
        <v>1</v>
      </c>
      <c r="P185" s="17">
        <v>280</v>
      </c>
      <c r="Q185" s="14">
        <f t="shared" si="49"/>
        <v>9.3928212009392809</v>
      </c>
      <c r="R185" s="18"/>
    </row>
    <row r="186" spans="1:18" x14ac:dyDescent="0.15">
      <c r="A186" s="13" t="s">
        <v>12</v>
      </c>
      <c r="B186" s="12" t="s">
        <v>18</v>
      </c>
      <c r="C186" s="12">
        <v>46</v>
      </c>
      <c r="D186" s="7">
        <f t="shared" si="44"/>
        <v>19</v>
      </c>
      <c r="E186" s="7">
        <f t="shared" si="45"/>
        <v>424</v>
      </c>
      <c r="F186" s="3">
        <v>5</v>
      </c>
      <c r="G186" s="3">
        <v>128</v>
      </c>
      <c r="H186" s="14">
        <f t="shared" si="46"/>
        <v>30.188679245283019</v>
      </c>
      <c r="I186" s="3">
        <v>14</v>
      </c>
      <c r="J186" s="3">
        <v>296</v>
      </c>
      <c r="K186" s="14">
        <f t="shared" si="47"/>
        <v>69.811320754716974</v>
      </c>
      <c r="L186" s="17"/>
      <c r="M186" s="17"/>
      <c r="N186" s="14">
        <f t="shared" si="48"/>
        <v>0</v>
      </c>
      <c r="O186" s="17"/>
      <c r="P186" s="17"/>
      <c r="Q186" s="14">
        <f t="shared" si="49"/>
        <v>0</v>
      </c>
      <c r="R186" s="18"/>
    </row>
    <row r="187" spans="1:18" x14ac:dyDescent="0.15">
      <c r="A187" s="13" t="s">
        <v>12</v>
      </c>
      <c r="B187" s="12" t="s">
        <v>18</v>
      </c>
      <c r="C187" s="12">
        <v>47</v>
      </c>
      <c r="D187" s="7">
        <f t="shared" si="44"/>
        <v>16</v>
      </c>
      <c r="E187" s="7">
        <f t="shared" si="45"/>
        <v>685</v>
      </c>
      <c r="F187" s="3">
        <v>6</v>
      </c>
      <c r="G187" s="3">
        <v>322</v>
      </c>
      <c r="H187" s="14">
        <f t="shared" si="46"/>
        <v>47.007299270072991</v>
      </c>
      <c r="I187" s="3">
        <v>10</v>
      </c>
      <c r="J187" s="3">
        <v>363</v>
      </c>
      <c r="K187" s="14">
        <f t="shared" si="47"/>
        <v>52.992700729927009</v>
      </c>
      <c r="L187" s="17"/>
      <c r="M187" s="17"/>
      <c r="N187" s="14">
        <f t="shared" si="48"/>
        <v>0</v>
      </c>
      <c r="O187" s="17"/>
      <c r="P187" s="17"/>
      <c r="Q187" s="14">
        <f t="shared" si="49"/>
        <v>0</v>
      </c>
      <c r="R187" s="18"/>
    </row>
    <row r="188" spans="1:18" x14ac:dyDescent="0.15">
      <c r="A188" s="13" t="s">
        <v>12</v>
      </c>
      <c r="B188" s="12" t="s">
        <v>18</v>
      </c>
      <c r="C188" s="12">
        <v>48</v>
      </c>
      <c r="D188" s="7">
        <f>SUM(F188+I188+L188+O188)</f>
        <v>10</v>
      </c>
      <c r="E188" s="7">
        <f>SUM(G188+J188+M188+P188)</f>
        <v>241</v>
      </c>
      <c r="F188" s="3">
        <v>2</v>
      </c>
      <c r="G188" s="3">
        <v>67</v>
      </c>
      <c r="H188" s="14">
        <f t="shared" si="46"/>
        <v>27.800829875518673</v>
      </c>
      <c r="I188" s="3">
        <v>8</v>
      </c>
      <c r="J188" s="3">
        <v>174</v>
      </c>
      <c r="K188" s="14">
        <f t="shared" si="47"/>
        <v>72.199170124481327</v>
      </c>
      <c r="L188" s="17"/>
      <c r="M188" s="17"/>
      <c r="N188" s="14">
        <f t="shared" si="48"/>
        <v>0</v>
      </c>
      <c r="O188" s="17"/>
      <c r="P188" s="17"/>
      <c r="Q188" s="14">
        <f t="shared" si="49"/>
        <v>0</v>
      </c>
      <c r="R188" s="18"/>
    </row>
    <row r="189" spans="1:18" x14ac:dyDescent="0.15">
      <c r="A189" s="13" t="s">
        <v>12</v>
      </c>
      <c r="B189" s="12" t="s">
        <v>18</v>
      </c>
      <c r="C189" s="12">
        <v>49</v>
      </c>
      <c r="D189" s="7">
        <f t="shared" si="44"/>
        <v>18</v>
      </c>
      <c r="E189" s="7">
        <f t="shared" si="45"/>
        <v>441</v>
      </c>
      <c r="F189" s="3">
        <v>3</v>
      </c>
      <c r="G189" s="3">
        <v>154</v>
      </c>
      <c r="H189" s="14">
        <f t="shared" si="46"/>
        <v>34.920634920634917</v>
      </c>
      <c r="I189" s="3">
        <v>15</v>
      </c>
      <c r="J189" s="3">
        <v>287</v>
      </c>
      <c r="K189" s="14">
        <f t="shared" si="47"/>
        <v>65.079365079365076</v>
      </c>
      <c r="L189" s="17"/>
      <c r="M189" s="17"/>
      <c r="N189" s="14">
        <f t="shared" si="48"/>
        <v>0</v>
      </c>
      <c r="O189" s="17"/>
      <c r="P189" s="17"/>
      <c r="Q189" s="14">
        <f t="shared" si="49"/>
        <v>0</v>
      </c>
      <c r="R189" s="18"/>
    </row>
    <row r="190" spans="1:18" x14ac:dyDescent="0.15">
      <c r="A190" s="13" t="s">
        <v>12</v>
      </c>
      <c r="B190" s="12" t="s">
        <v>18</v>
      </c>
      <c r="C190" s="12">
        <v>50</v>
      </c>
      <c r="D190" s="7">
        <f>SUM(F190+I190+L190+O190)</f>
        <v>21</v>
      </c>
      <c r="E190" s="7">
        <f>SUM(G190+J190+M190+P190)</f>
        <v>832</v>
      </c>
      <c r="F190" s="3">
        <v>12</v>
      </c>
      <c r="G190" s="3">
        <v>501</v>
      </c>
      <c r="H190" s="14">
        <f t="shared" si="46"/>
        <v>60.216346153846153</v>
      </c>
      <c r="I190" s="3">
        <v>9</v>
      </c>
      <c r="J190" s="3">
        <v>331</v>
      </c>
      <c r="K190" s="14">
        <f t="shared" si="47"/>
        <v>39.783653846153847</v>
      </c>
      <c r="L190" s="17"/>
      <c r="M190" s="17"/>
      <c r="N190" s="14">
        <f>SUM(M190/E190)*100</f>
        <v>0</v>
      </c>
      <c r="O190" s="17"/>
      <c r="P190" s="17"/>
      <c r="Q190" s="14">
        <f>SUM(P190/E190)*100</f>
        <v>0</v>
      </c>
      <c r="R190" s="18"/>
    </row>
    <row r="191" spans="1:18" x14ac:dyDescent="0.15">
      <c r="A191" s="13" t="s">
        <v>12</v>
      </c>
      <c r="B191" s="12" t="s">
        <v>18</v>
      </c>
      <c r="C191" s="12">
        <v>51</v>
      </c>
      <c r="D191" s="7">
        <f t="shared" si="44"/>
        <v>134</v>
      </c>
      <c r="E191" s="7">
        <f t="shared" si="45"/>
        <v>3504</v>
      </c>
      <c r="F191" s="3">
        <v>44</v>
      </c>
      <c r="G191" s="3">
        <v>1234</v>
      </c>
      <c r="H191" s="14">
        <f t="shared" si="46"/>
        <v>35.216894977168948</v>
      </c>
      <c r="I191" s="3">
        <v>89</v>
      </c>
      <c r="J191" s="3">
        <v>2225</v>
      </c>
      <c r="K191" s="14">
        <f t="shared" si="47"/>
        <v>63.49885844748858</v>
      </c>
      <c r="L191" s="17"/>
      <c r="M191" s="17"/>
      <c r="N191" s="14">
        <f t="shared" si="48"/>
        <v>0</v>
      </c>
      <c r="O191" s="17">
        <v>1</v>
      </c>
      <c r="P191" s="17">
        <v>45</v>
      </c>
      <c r="Q191" s="14">
        <f t="shared" si="49"/>
        <v>1.2842465753424657</v>
      </c>
      <c r="R191" s="18"/>
    </row>
    <row r="192" spans="1:18" x14ac:dyDescent="0.15">
      <c r="A192" s="13" t="s">
        <v>12</v>
      </c>
      <c r="B192" s="12" t="s">
        <v>18</v>
      </c>
      <c r="C192" s="12">
        <v>52</v>
      </c>
      <c r="D192" s="7">
        <f t="shared" ref="D192:D201" si="51">SUM(F192+I192+L192+O192)</f>
        <v>68</v>
      </c>
      <c r="E192" s="7">
        <f t="shared" ref="E192:E201" si="52">SUM(G192+J192+M192+P192)</f>
        <v>3592</v>
      </c>
      <c r="F192" s="3">
        <v>21</v>
      </c>
      <c r="G192" s="3">
        <v>1099</v>
      </c>
      <c r="H192" s="14">
        <f t="shared" ref="H192:H201" si="53">SUM(G192/E192)*100</f>
        <v>30.595768374164813</v>
      </c>
      <c r="I192" s="3">
        <v>46</v>
      </c>
      <c r="J192" s="3">
        <v>2324</v>
      </c>
      <c r="K192" s="14">
        <f t="shared" ref="K192:K201" si="54">SUM(J192/E192)*100</f>
        <v>64.699331848552347</v>
      </c>
      <c r="L192" s="17"/>
      <c r="M192" s="17"/>
      <c r="N192" s="14">
        <f t="shared" ref="N192:N201" si="55">SUM(M192/E192)*100</f>
        <v>0</v>
      </c>
      <c r="O192" s="17">
        <v>1</v>
      </c>
      <c r="P192" s="17">
        <v>169</v>
      </c>
      <c r="Q192" s="14">
        <f t="shared" ref="Q192:Q201" si="56">SUM(P192/E192)*100</f>
        <v>4.7048997772828507</v>
      </c>
      <c r="R192" s="18"/>
    </row>
    <row r="193" spans="1:18" x14ac:dyDescent="0.15">
      <c r="A193" s="13" t="s">
        <v>12</v>
      </c>
      <c r="B193" s="12" t="s">
        <v>18</v>
      </c>
      <c r="C193" s="12">
        <v>53</v>
      </c>
      <c r="D193" s="7">
        <f t="shared" si="51"/>
        <v>29</v>
      </c>
      <c r="E193" s="7">
        <f t="shared" si="52"/>
        <v>2142</v>
      </c>
      <c r="F193" s="3">
        <v>8</v>
      </c>
      <c r="G193" s="3">
        <v>373</v>
      </c>
      <c r="H193" s="14">
        <f t="shared" si="53"/>
        <v>17.413632119514471</v>
      </c>
      <c r="I193" s="3">
        <v>20</v>
      </c>
      <c r="J193" s="3">
        <v>1475</v>
      </c>
      <c r="K193" s="14">
        <f t="shared" si="54"/>
        <v>68.8608776844071</v>
      </c>
      <c r="L193" s="17"/>
      <c r="M193" s="17"/>
      <c r="N193" s="14">
        <f t="shared" si="55"/>
        <v>0</v>
      </c>
      <c r="O193" s="17">
        <v>1</v>
      </c>
      <c r="P193" s="17">
        <v>294</v>
      </c>
      <c r="Q193" s="14">
        <f t="shared" si="56"/>
        <v>13.725490196078432</v>
      </c>
      <c r="R193" s="18"/>
    </row>
    <row r="194" spans="1:18" x14ac:dyDescent="0.15">
      <c r="A194" s="13" t="s">
        <v>12</v>
      </c>
      <c r="B194" s="12" t="s">
        <v>18</v>
      </c>
      <c r="C194" s="12">
        <v>54</v>
      </c>
      <c r="D194" s="7">
        <f t="shared" si="51"/>
        <v>79</v>
      </c>
      <c r="E194" s="7">
        <f t="shared" si="52"/>
        <v>1708</v>
      </c>
      <c r="F194" s="3">
        <v>8</v>
      </c>
      <c r="G194" s="3">
        <v>245</v>
      </c>
      <c r="H194" s="14">
        <f t="shared" si="53"/>
        <v>14.344262295081966</v>
      </c>
      <c r="I194" s="3">
        <v>70</v>
      </c>
      <c r="J194" s="3">
        <v>1235</v>
      </c>
      <c r="K194" s="14">
        <f t="shared" si="54"/>
        <v>72.306791569086641</v>
      </c>
      <c r="L194" s="17"/>
      <c r="M194" s="17"/>
      <c r="N194" s="14">
        <f t="shared" si="55"/>
        <v>0</v>
      </c>
      <c r="O194" s="17">
        <v>1</v>
      </c>
      <c r="P194" s="17">
        <v>228</v>
      </c>
      <c r="Q194" s="14">
        <f t="shared" si="56"/>
        <v>13.348946135831383</v>
      </c>
      <c r="R194" s="18"/>
    </row>
    <row r="195" spans="1:18" x14ac:dyDescent="0.15">
      <c r="A195" s="13" t="s">
        <v>12</v>
      </c>
      <c r="B195" s="12" t="s">
        <v>18</v>
      </c>
      <c r="C195" s="12">
        <v>55</v>
      </c>
      <c r="D195" s="7">
        <f t="shared" si="51"/>
        <v>22</v>
      </c>
      <c r="E195" s="7">
        <f t="shared" si="52"/>
        <v>987</v>
      </c>
      <c r="F195" s="3">
        <v>9</v>
      </c>
      <c r="G195" s="3">
        <v>535</v>
      </c>
      <c r="H195" s="14">
        <f t="shared" si="53"/>
        <v>54.20466058763931</v>
      </c>
      <c r="I195" s="3">
        <v>13</v>
      </c>
      <c r="J195" s="3">
        <v>452</v>
      </c>
      <c r="K195" s="14">
        <f t="shared" si="54"/>
        <v>45.79533941236069</v>
      </c>
      <c r="L195" s="17"/>
      <c r="M195" s="17"/>
      <c r="N195" s="14">
        <f t="shared" si="55"/>
        <v>0</v>
      </c>
      <c r="O195" s="17"/>
      <c r="P195" s="17"/>
      <c r="Q195" s="14">
        <f t="shared" si="56"/>
        <v>0</v>
      </c>
      <c r="R195" s="18"/>
    </row>
    <row r="196" spans="1:18" x14ac:dyDescent="0.15">
      <c r="A196" s="13" t="s">
        <v>12</v>
      </c>
      <c r="B196" s="12" t="s">
        <v>18</v>
      </c>
      <c r="C196" s="12">
        <v>56</v>
      </c>
      <c r="D196" s="7">
        <f t="shared" si="51"/>
        <v>38</v>
      </c>
      <c r="E196" s="7">
        <f t="shared" si="52"/>
        <v>1621</v>
      </c>
      <c r="F196" s="3">
        <v>11</v>
      </c>
      <c r="G196" s="3">
        <v>459</v>
      </c>
      <c r="H196" s="14">
        <f t="shared" si="53"/>
        <v>28.315854410857494</v>
      </c>
      <c r="I196" s="3">
        <v>26</v>
      </c>
      <c r="J196" s="3">
        <v>1121</v>
      </c>
      <c r="K196" s="14">
        <f t="shared" si="54"/>
        <v>69.154842689697716</v>
      </c>
      <c r="L196" s="17"/>
      <c r="M196" s="17"/>
      <c r="N196" s="14">
        <f t="shared" si="55"/>
        <v>0</v>
      </c>
      <c r="O196" s="17">
        <v>1</v>
      </c>
      <c r="P196" s="17">
        <v>41</v>
      </c>
      <c r="Q196" s="14">
        <f t="shared" si="56"/>
        <v>2.5293028994447875</v>
      </c>
      <c r="R196" s="18"/>
    </row>
    <row r="197" spans="1:18" x14ac:dyDescent="0.15">
      <c r="A197" s="13" t="s">
        <v>12</v>
      </c>
      <c r="B197" s="12" t="s">
        <v>18</v>
      </c>
      <c r="C197" s="12">
        <v>57</v>
      </c>
      <c r="D197" s="7">
        <f t="shared" si="51"/>
        <v>14</v>
      </c>
      <c r="E197" s="7">
        <f t="shared" si="52"/>
        <v>842</v>
      </c>
      <c r="F197" s="3">
        <v>0</v>
      </c>
      <c r="G197" s="3">
        <v>0</v>
      </c>
      <c r="H197" s="14">
        <f t="shared" si="53"/>
        <v>0</v>
      </c>
      <c r="I197" s="3">
        <v>12</v>
      </c>
      <c r="J197" s="3">
        <v>668</v>
      </c>
      <c r="K197" s="14">
        <f t="shared" si="54"/>
        <v>79.334916864608076</v>
      </c>
      <c r="L197" s="17"/>
      <c r="M197" s="17"/>
      <c r="N197" s="14">
        <f t="shared" si="55"/>
        <v>0</v>
      </c>
      <c r="O197" s="17">
        <v>2</v>
      </c>
      <c r="P197" s="17">
        <v>174</v>
      </c>
      <c r="Q197" s="14">
        <f t="shared" si="56"/>
        <v>20.665083135391924</v>
      </c>
      <c r="R197" s="18"/>
    </row>
    <row r="198" spans="1:18" x14ac:dyDescent="0.15">
      <c r="A198" s="13" t="s">
        <v>12</v>
      </c>
      <c r="B198" s="12" t="s">
        <v>18</v>
      </c>
      <c r="C198" s="12">
        <v>58</v>
      </c>
      <c r="D198" s="7">
        <f t="shared" si="51"/>
        <v>22</v>
      </c>
      <c r="E198" s="7">
        <f t="shared" si="52"/>
        <v>1063</v>
      </c>
      <c r="F198" s="3">
        <v>5</v>
      </c>
      <c r="G198" s="3">
        <v>368</v>
      </c>
      <c r="H198" s="14">
        <f t="shared" si="53"/>
        <v>34.619002822201317</v>
      </c>
      <c r="I198" s="3">
        <v>17</v>
      </c>
      <c r="J198" s="3">
        <v>695</v>
      </c>
      <c r="K198" s="14">
        <f t="shared" si="54"/>
        <v>65.38099717779869</v>
      </c>
      <c r="L198" s="17"/>
      <c r="M198" s="17"/>
      <c r="N198" s="14">
        <f t="shared" si="55"/>
        <v>0</v>
      </c>
      <c r="O198" s="17"/>
      <c r="P198" s="17"/>
      <c r="Q198" s="14">
        <f t="shared" si="56"/>
        <v>0</v>
      </c>
      <c r="R198" s="18"/>
    </row>
    <row r="199" spans="1:18" x14ac:dyDescent="0.15">
      <c r="A199" s="13" t="s">
        <v>12</v>
      </c>
      <c r="B199" s="12" t="s">
        <v>18</v>
      </c>
      <c r="C199" s="12">
        <v>59</v>
      </c>
      <c r="D199" s="7">
        <f t="shared" si="51"/>
        <v>19</v>
      </c>
      <c r="E199" s="7">
        <f t="shared" si="52"/>
        <v>564</v>
      </c>
      <c r="F199" s="3">
        <v>12</v>
      </c>
      <c r="G199" s="3">
        <v>406</v>
      </c>
      <c r="H199" s="14">
        <f t="shared" si="53"/>
        <v>71.98581560283688</v>
      </c>
      <c r="I199" s="3">
        <v>7</v>
      </c>
      <c r="J199" s="3">
        <v>158</v>
      </c>
      <c r="K199" s="14">
        <f t="shared" si="54"/>
        <v>28.01418439716312</v>
      </c>
      <c r="L199" s="17"/>
      <c r="M199" s="17"/>
      <c r="N199" s="14">
        <f t="shared" si="55"/>
        <v>0</v>
      </c>
      <c r="O199" s="17"/>
      <c r="P199" s="17"/>
      <c r="Q199" s="14">
        <f t="shared" si="56"/>
        <v>0</v>
      </c>
      <c r="R199" s="18"/>
    </row>
    <row r="200" spans="1:18" x14ac:dyDescent="0.15">
      <c r="A200" s="13" t="s">
        <v>12</v>
      </c>
      <c r="B200" s="12" t="s">
        <v>18</v>
      </c>
      <c r="C200" s="12">
        <v>61</v>
      </c>
      <c r="D200" s="7">
        <f t="shared" si="51"/>
        <v>72</v>
      </c>
      <c r="E200" s="7">
        <f t="shared" si="52"/>
        <v>3013</v>
      </c>
      <c r="F200" s="3">
        <v>26</v>
      </c>
      <c r="G200" s="3">
        <v>1070</v>
      </c>
      <c r="H200" s="14">
        <f t="shared" si="53"/>
        <v>35.512777962163952</v>
      </c>
      <c r="I200" s="3">
        <v>45</v>
      </c>
      <c r="J200" s="3">
        <v>1571</v>
      </c>
      <c r="K200" s="14">
        <f t="shared" si="54"/>
        <v>52.140723531364088</v>
      </c>
      <c r="L200" s="17"/>
      <c r="M200" s="17"/>
      <c r="N200" s="14">
        <f t="shared" si="55"/>
        <v>0</v>
      </c>
      <c r="O200" s="17">
        <v>1</v>
      </c>
      <c r="P200" s="17">
        <v>372</v>
      </c>
      <c r="Q200" s="14">
        <f t="shared" si="56"/>
        <v>12.346498506471955</v>
      </c>
      <c r="R200" s="18"/>
    </row>
    <row r="201" spans="1:18" x14ac:dyDescent="0.15">
      <c r="A201" s="13" t="s">
        <v>12</v>
      </c>
      <c r="B201" s="12" t="s">
        <v>18</v>
      </c>
      <c r="C201" s="12">
        <v>62</v>
      </c>
      <c r="D201" s="7">
        <f t="shared" si="51"/>
        <v>111</v>
      </c>
      <c r="E201" s="7">
        <f t="shared" si="52"/>
        <v>7804</v>
      </c>
      <c r="F201" s="3">
        <v>40</v>
      </c>
      <c r="G201" s="3">
        <v>2164</v>
      </c>
      <c r="H201" s="14">
        <f t="shared" si="53"/>
        <v>27.729369554074836</v>
      </c>
      <c r="I201" s="3">
        <v>67</v>
      </c>
      <c r="J201" s="3">
        <v>2672</v>
      </c>
      <c r="K201" s="14">
        <f t="shared" si="54"/>
        <v>34.238851870835468</v>
      </c>
      <c r="L201" s="17"/>
      <c r="M201" s="17"/>
      <c r="N201" s="14">
        <f t="shared" si="55"/>
        <v>0</v>
      </c>
      <c r="O201" s="17">
        <v>4</v>
      </c>
      <c r="P201" s="17">
        <v>2968</v>
      </c>
      <c r="Q201" s="14">
        <f t="shared" si="56"/>
        <v>38.031778575089696</v>
      </c>
      <c r="R201" s="18"/>
    </row>
    <row r="202" spans="1:18" x14ac:dyDescent="0.15">
      <c r="A202" s="13" t="s">
        <v>12</v>
      </c>
      <c r="B202" s="12" t="s">
        <v>18</v>
      </c>
      <c r="C202" s="12">
        <v>63</v>
      </c>
      <c r="D202" s="7">
        <f t="shared" ref="D202:D207" si="57">SUM(F202+I202+L202+O202)</f>
        <v>2</v>
      </c>
      <c r="E202" s="7">
        <f t="shared" ref="E202:E207" si="58">SUM(G202+J202+M202+P202)</f>
        <v>182</v>
      </c>
      <c r="F202" s="3">
        <v>1</v>
      </c>
      <c r="G202" s="3">
        <v>64</v>
      </c>
      <c r="H202" s="14">
        <f t="shared" ref="H202:H207" si="59">SUM(G202/E202)*100</f>
        <v>35.164835164835168</v>
      </c>
      <c r="I202" s="3">
        <v>1</v>
      </c>
      <c r="J202" s="3">
        <v>118</v>
      </c>
      <c r="K202" s="14">
        <f t="shared" ref="K202:K207" si="60">SUM(J202/E202)*100</f>
        <v>64.835164835164832</v>
      </c>
      <c r="L202" s="17"/>
      <c r="M202" s="17"/>
      <c r="N202" s="14">
        <f t="shared" ref="N202:N207" si="61">SUM(M202/E202)*100</f>
        <v>0</v>
      </c>
      <c r="O202" s="17"/>
      <c r="P202" s="17"/>
      <c r="Q202" s="14">
        <f t="shared" ref="Q202:Q207" si="62">SUM(P202/E202)*100</f>
        <v>0</v>
      </c>
      <c r="R202" s="18"/>
    </row>
    <row r="203" spans="1:18" x14ac:dyDescent="0.15">
      <c r="A203" s="13" t="s">
        <v>12</v>
      </c>
      <c r="B203" s="12" t="s">
        <v>18</v>
      </c>
      <c r="C203" s="12">
        <v>64</v>
      </c>
      <c r="D203" s="7">
        <f t="shared" si="57"/>
        <v>71</v>
      </c>
      <c r="E203" s="7">
        <f t="shared" si="58"/>
        <v>683</v>
      </c>
      <c r="F203" s="3">
        <v>4</v>
      </c>
      <c r="G203" s="3">
        <v>40</v>
      </c>
      <c r="H203" s="14">
        <f t="shared" si="59"/>
        <v>5.8565153733528552</v>
      </c>
      <c r="I203" s="3">
        <v>67</v>
      </c>
      <c r="J203" s="3">
        <v>643</v>
      </c>
      <c r="K203" s="14">
        <f t="shared" si="60"/>
        <v>94.143484626647151</v>
      </c>
      <c r="L203" s="17"/>
      <c r="M203" s="17"/>
      <c r="N203" s="14">
        <f t="shared" si="61"/>
        <v>0</v>
      </c>
      <c r="O203" s="17"/>
      <c r="P203" s="17"/>
      <c r="Q203" s="14">
        <f t="shared" si="62"/>
        <v>0</v>
      </c>
      <c r="R203" s="18"/>
    </row>
    <row r="204" spans="1:18" x14ac:dyDescent="0.15">
      <c r="A204" s="13" t="s">
        <v>12</v>
      </c>
      <c r="B204" s="12" t="s">
        <v>18</v>
      </c>
      <c r="C204" s="12">
        <v>65</v>
      </c>
      <c r="D204" s="7">
        <f t="shared" si="57"/>
        <v>20</v>
      </c>
      <c r="E204" s="7">
        <f t="shared" si="58"/>
        <v>698</v>
      </c>
      <c r="F204" s="3">
        <v>9</v>
      </c>
      <c r="G204" s="3">
        <v>430</v>
      </c>
      <c r="H204" s="14">
        <f t="shared" si="59"/>
        <v>61.604584527220631</v>
      </c>
      <c r="I204" s="3">
        <v>11</v>
      </c>
      <c r="J204" s="3">
        <v>268</v>
      </c>
      <c r="K204" s="14">
        <f t="shared" si="60"/>
        <v>38.395415472779369</v>
      </c>
      <c r="L204" s="17"/>
      <c r="M204" s="17"/>
      <c r="N204" s="14">
        <f t="shared" si="61"/>
        <v>0</v>
      </c>
      <c r="O204" s="17"/>
      <c r="P204" s="17"/>
      <c r="Q204" s="14">
        <f t="shared" si="62"/>
        <v>0</v>
      </c>
      <c r="R204" s="18"/>
    </row>
    <row r="205" spans="1:18" x14ac:dyDescent="0.15">
      <c r="A205" s="13" t="s">
        <v>12</v>
      </c>
      <c r="B205" s="12" t="s">
        <v>18</v>
      </c>
      <c r="C205" s="12">
        <v>66</v>
      </c>
      <c r="D205" s="7">
        <f t="shared" si="57"/>
        <v>3</v>
      </c>
      <c r="E205" s="7">
        <f t="shared" si="58"/>
        <v>38</v>
      </c>
      <c r="F205" s="3">
        <v>2</v>
      </c>
      <c r="G205" s="3">
        <v>19</v>
      </c>
      <c r="H205" s="14">
        <f t="shared" si="59"/>
        <v>50</v>
      </c>
      <c r="I205" s="3">
        <v>1</v>
      </c>
      <c r="J205" s="3">
        <v>19</v>
      </c>
      <c r="K205" s="14">
        <f t="shared" si="60"/>
        <v>50</v>
      </c>
      <c r="L205" s="17"/>
      <c r="M205" s="17"/>
      <c r="N205" s="14">
        <f t="shared" si="61"/>
        <v>0</v>
      </c>
      <c r="O205" s="17"/>
      <c r="P205" s="17"/>
      <c r="Q205" s="14">
        <f t="shared" si="62"/>
        <v>0</v>
      </c>
      <c r="R205" s="18"/>
    </row>
    <row r="206" spans="1:18" x14ac:dyDescent="0.15">
      <c r="A206" s="13" t="s">
        <v>12</v>
      </c>
      <c r="B206" s="12" t="s">
        <v>18</v>
      </c>
      <c r="C206" s="12">
        <v>67</v>
      </c>
      <c r="D206" s="7">
        <f t="shared" si="57"/>
        <v>17</v>
      </c>
      <c r="E206" s="7">
        <f t="shared" si="58"/>
        <v>778</v>
      </c>
      <c r="F206" s="3">
        <v>6</v>
      </c>
      <c r="G206" s="3">
        <v>177</v>
      </c>
      <c r="H206" s="14">
        <f t="shared" si="59"/>
        <v>22.750642673521853</v>
      </c>
      <c r="I206" s="3">
        <v>11</v>
      </c>
      <c r="J206" s="3">
        <v>601</v>
      </c>
      <c r="K206" s="14">
        <f t="shared" si="60"/>
        <v>77.249357326478147</v>
      </c>
      <c r="L206" s="17"/>
      <c r="M206" s="17"/>
      <c r="N206" s="14">
        <f t="shared" si="61"/>
        <v>0</v>
      </c>
      <c r="O206" s="17"/>
      <c r="P206" s="17"/>
      <c r="Q206" s="14">
        <f t="shared" si="62"/>
        <v>0</v>
      </c>
      <c r="R206" s="18"/>
    </row>
    <row r="207" spans="1:18" x14ac:dyDescent="0.15">
      <c r="A207" s="13" t="s">
        <v>12</v>
      </c>
      <c r="B207" s="12" t="s">
        <v>18</v>
      </c>
      <c r="C207" s="12">
        <v>68</v>
      </c>
      <c r="D207" s="7">
        <f t="shared" si="57"/>
        <v>1</v>
      </c>
      <c r="E207" s="7">
        <f t="shared" si="58"/>
        <v>4</v>
      </c>
      <c r="F207" s="3">
        <v>1</v>
      </c>
      <c r="G207" s="3">
        <v>4</v>
      </c>
      <c r="H207" s="14">
        <f t="shared" si="59"/>
        <v>100</v>
      </c>
      <c r="I207" s="3">
        <v>0</v>
      </c>
      <c r="J207" s="3">
        <v>0</v>
      </c>
      <c r="K207" s="14">
        <f t="shared" si="60"/>
        <v>0</v>
      </c>
      <c r="L207" s="17"/>
      <c r="M207" s="17"/>
      <c r="N207" s="14">
        <f t="shared" si="61"/>
        <v>0</v>
      </c>
      <c r="O207" s="17"/>
      <c r="P207" s="17"/>
      <c r="Q207" s="14">
        <f t="shared" si="62"/>
        <v>0</v>
      </c>
      <c r="R207" s="18"/>
    </row>
    <row r="208" spans="1:18" x14ac:dyDescent="0.15">
      <c r="A208" s="13" t="s">
        <v>12</v>
      </c>
      <c r="B208" s="12" t="s">
        <v>18</v>
      </c>
      <c r="C208" s="12">
        <v>71</v>
      </c>
      <c r="D208" s="7">
        <f t="shared" ref="D208:D216" si="63">SUM(F208+I208+L208+O208)</f>
        <v>191</v>
      </c>
      <c r="E208" s="7">
        <f t="shared" ref="E208:E216" si="64">SUM(G208+J208+M208+P208)</f>
        <v>8224</v>
      </c>
      <c r="F208" s="3">
        <v>83</v>
      </c>
      <c r="G208" s="3">
        <v>2901</v>
      </c>
      <c r="H208" s="14">
        <f t="shared" ref="H208:H216" si="65">SUM(G208/E208)*100</f>
        <v>35.274805447470818</v>
      </c>
      <c r="I208" s="3">
        <v>104</v>
      </c>
      <c r="J208" s="3">
        <v>4316</v>
      </c>
      <c r="K208" s="14">
        <f t="shared" ref="K208:K216" si="66">SUM(J208/E208)*100</f>
        <v>52.480544747081716</v>
      </c>
      <c r="L208" s="17"/>
      <c r="M208" s="17"/>
      <c r="N208" s="14">
        <f t="shared" ref="N208:N216" si="67">SUM(M208/E208)*100</f>
        <v>0</v>
      </c>
      <c r="O208" s="17">
        <v>4</v>
      </c>
      <c r="P208" s="17">
        <v>1007</v>
      </c>
      <c r="Q208" s="14">
        <f t="shared" ref="Q208:Q216" si="68">SUM(P208/E208)*100</f>
        <v>12.24464980544747</v>
      </c>
      <c r="R208" s="18"/>
    </row>
    <row r="209" spans="1:18" x14ac:dyDescent="0.15">
      <c r="A209" s="13" t="s">
        <v>12</v>
      </c>
      <c r="B209" s="12" t="s">
        <v>18</v>
      </c>
      <c r="C209" s="12">
        <v>72</v>
      </c>
      <c r="D209" s="7">
        <f t="shared" si="63"/>
        <v>53</v>
      </c>
      <c r="E209" s="7">
        <f t="shared" si="64"/>
        <v>3207</v>
      </c>
      <c r="F209" s="3">
        <v>33</v>
      </c>
      <c r="G209" s="3">
        <v>2064</v>
      </c>
      <c r="H209" s="14">
        <f t="shared" si="65"/>
        <v>64.35921421889617</v>
      </c>
      <c r="I209" s="3">
        <v>19</v>
      </c>
      <c r="J209" s="3">
        <v>1002</v>
      </c>
      <c r="K209" s="14">
        <f t="shared" si="66"/>
        <v>31.244153414405989</v>
      </c>
      <c r="L209" s="17"/>
      <c r="M209" s="17"/>
      <c r="N209" s="14">
        <f t="shared" si="67"/>
        <v>0</v>
      </c>
      <c r="O209" s="17">
        <v>1</v>
      </c>
      <c r="P209" s="17">
        <v>141</v>
      </c>
      <c r="Q209" s="14">
        <f t="shared" si="68"/>
        <v>4.3966323666978484</v>
      </c>
      <c r="R209" s="18"/>
    </row>
    <row r="210" spans="1:18" x14ac:dyDescent="0.15">
      <c r="A210" s="13" t="s">
        <v>12</v>
      </c>
      <c r="B210" s="12" t="s">
        <v>18</v>
      </c>
      <c r="C210" s="12">
        <v>73</v>
      </c>
      <c r="D210" s="7">
        <f>SUM(F210+I210+L210+O210)</f>
        <v>177</v>
      </c>
      <c r="E210" s="7">
        <f>SUM(G210+J210+M210+P210)</f>
        <v>9622</v>
      </c>
      <c r="F210" s="3">
        <v>106</v>
      </c>
      <c r="G210" s="3">
        <v>5842</v>
      </c>
      <c r="H210" s="14">
        <f t="shared" si="65"/>
        <v>60.715028060694245</v>
      </c>
      <c r="I210" s="3">
        <v>70</v>
      </c>
      <c r="J210" s="3">
        <v>3616</v>
      </c>
      <c r="K210" s="14">
        <f t="shared" si="66"/>
        <v>37.580544585325299</v>
      </c>
      <c r="L210" s="17"/>
      <c r="M210" s="17"/>
      <c r="N210" s="14">
        <f t="shared" si="67"/>
        <v>0</v>
      </c>
      <c r="O210" s="17">
        <v>1</v>
      </c>
      <c r="P210" s="17">
        <v>164</v>
      </c>
      <c r="Q210" s="14">
        <f t="shared" si="68"/>
        <v>1.7044273539804613</v>
      </c>
      <c r="R210" s="18"/>
    </row>
    <row r="211" spans="1:18" x14ac:dyDescent="0.15">
      <c r="A211" s="13" t="s">
        <v>12</v>
      </c>
      <c r="B211" s="12" t="s">
        <v>18</v>
      </c>
      <c r="C211" s="12">
        <v>74</v>
      </c>
      <c r="D211" s="7">
        <f t="shared" si="63"/>
        <v>10</v>
      </c>
      <c r="E211" s="7">
        <f t="shared" si="64"/>
        <v>100</v>
      </c>
      <c r="F211" s="3">
        <v>5</v>
      </c>
      <c r="G211" s="3">
        <v>62</v>
      </c>
      <c r="H211" s="14">
        <f t="shared" si="65"/>
        <v>62</v>
      </c>
      <c r="I211" s="3">
        <v>5</v>
      </c>
      <c r="J211" s="3">
        <v>38</v>
      </c>
      <c r="K211" s="14">
        <f t="shared" si="66"/>
        <v>38</v>
      </c>
      <c r="L211" s="17"/>
      <c r="M211" s="17"/>
      <c r="N211" s="14">
        <f t="shared" si="67"/>
        <v>0</v>
      </c>
      <c r="O211" s="17"/>
      <c r="P211" s="17"/>
      <c r="Q211" s="14">
        <f t="shared" si="68"/>
        <v>0</v>
      </c>
      <c r="R211" s="18"/>
    </row>
    <row r="212" spans="1:18" x14ac:dyDescent="0.15">
      <c r="A212" s="13" t="s">
        <v>12</v>
      </c>
      <c r="B212" s="12" t="s">
        <v>18</v>
      </c>
      <c r="C212" s="12">
        <v>75</v>
      </c>
      <c r="D212" s="7">
        <f t="shared" si="63"/>
        <v>19</v>
      </c>
      <c r="E212" s="7">
        <f t="shared" si="64"/>
        <v>359</v>
      </c>
      <c r="F212" s="3">
        <v>13</v>
      </c>
      <c r="G212" s="3">
        <v>301</v>
      </c>
      <c r="H212" s="14">
        <f t="shared" si="65"/>
        <v>83.844011142061277</v>
      </c>
      <c r="I212" s="3">
        <v>6</v>
      </c>
      <c r="J212" s="3">
        <v>58</v>
      </c>
      <c r="K212" s="14">
        <f t="shared" si="66"/>
        <v>16.15598885793872</v>
      </c>
      <c r="L212" s="3">
        <v>0</v>
      </c>
      <c r="M212" s="3">
        <v>0</v>
      </c>
      <c r="N212" s="14">
        <f t="shared" si="67"/>
        <v>0</v>
      </c>
      <c r="O212" s="17"/>
      <c r="P212" s="17"/>
      <c r="Q212" s="14">
        <f t="shared" si="68"/>
        <v>0</v>
      </c>
      <c r="R212" s="18"/>
    </row>
    <row r="213" spans="1:18" x14ac:dyDescent="0.15">
      <c r="A213" s="13" t="s">
        <v>12</v>
      </c>
      <c r="B213" s="12" t="s">
        <v>18</v>
      </c>
      <c r="C213" s="12">
        <v>84</v>
      </c>
      <c r="D213" s="7">
        <f t="shared" si="63"/>
        <v>14</v>
      </c>
      <c r="E213" s="7">
        <f t="shared" si="64"/>
        <v>335</v>
      </c>
      <c r="F213" s="3">
        <v>7</v>
      </c>
      <c r="G213" s="3">
        <v>166</v>
      </c>
      <c r="H213" s="14">
        <f t="shared" si="65"/>
        <v>49.552238805970148</v>
      </c>
      <c r="I213" s="3">
        <v>7</v>
      </c>
      <c r="J213" s="3">
        <v>169</v>
      </c>
      <c r="K213" s="14">
        <f t="shared" si="66"/>
        <v>50.447761194029852</v>
      </c>
      <c r="L213" s="17"/>
      <c r="M213" s="17"/>
      <c r="N213" s="14">
        <f t="shared" si="67"/>
        <v>0</v>
      </c>
      <c r="O213" s="17"/>
      <c r="P213" s="17"/>
      <c r="Q213" s="14">
        <f t="shared" si="68"/>
        <v>0</v>
      </c>
      <c r="R213" s="18"/>
    </row>
    <row r="214" spans="1:18" x14ac:dyDescent="0.15">
      <c r="A214" s="13" t="s">
        <v>12</v>
      </c>
      <c r="B214" s="12" t="s">
        <v>18</v>
      </c>
      <c r="C214" s="12">
        <v>92</v>
      </c>
      <c r="D214" s="7">
        <f t="shared" si="63"/>
        <v>4</v>
      </c>
      <c r="E214" s="7">
        <f t="shared" si="64"/>
        <v>489</v>
      </c>
      <c r="F214" s="3">
        <v>0</v>
      </c>
      <c r="G214" s="3">
        <v>0</v>
      </c>
      <c r="H214" s="14">
        <f t="shared" si="65"/>
        <v>0</v>
      </c>
      <c r="I214" s="3">
        <v>3</v>
      </c>
      <c r="J214" s="3">
        <v>385</v>
      </c>
      <c r="K214" s="14">
        <f t="shared" si="66"/>
        <v>78.732106339468302</v>
      </c>
      <c r="L214" s="17"/>
      <c r="M214" s="17"/>
      <c r="N214" s="14">
        <f t="shared" si="67"/>
        <v>0</v>
      </c>
      <c r="O214" s="17">
        <v>1</v>
      </c>
      <c r="P214" s="17">
        <v>104</v>
      </c>
      <c r="Q214" s="14">
        <f t="shared" si="68"/>
        <v>21.267893660531698</v>
      </c>
      <c r="R214" s="18"/>
    </row>
    <row r="215" spans="1:18" x14ac:dyDescent="0.15">
      <c r="A215" s="33"/>
      <c r="B215" s="32" t="s">
        <v>395</v>
      </c>
      <c r="C215" s="34" t="s">
        <v>390</v>
      </c>
      <c r="D215" s="35">
        <f>SUM(D152:D214)</f>
        <v>3810</v>
      </c>
      <c r="E215" s="35">
        <f>SUM(E152:E214)</f>
        <v>148378</v>
      </c>
      <c r="F215" s="35">
        <f>SUM(F152:F214)</f>
        <v>1354</v>
      </c>
      <c r="G215" s="35">
        <f>SUM(G152:G214)</f>
        <v>55822</v>
      </c>
      <c r="H215" s="36">
        <f>SUM(G215/E215)</f>
        <v>0.3762148027335589</v>
      </c>
      <c r="I215" s="35">
        <f>SUM(I152:I214)</f>
        <v>2405</v>
      </c>
      <c r="J215" s="35">
        <f>SUM(J152:J214)</f>
        <v>81808</v>
      </c>
      <c r="K215" s="36">
        <f>SUM(J215/E215)</f>
        <v>0.55134858267398135</v>
      </c>
      <c r="L215" s="35">
        <f>SUM(L152:L214)</f>
        <v>2</v>
      </c>
      <c r="M215" s="35">
        <f>SUM(M152:M214)</f>
        <v>126</v>
      </c>
      <c r="N215" s="36">
        <f>SUM(M215/E215)</f>
        <v>8.4918249336154951E-4</v>
      </c>
      <c r="O215" s="35">
        <f>SUM(O152:O214)</f>
        <v>49</v>
      </c>
      <c r="P215" s="35">
        <f>SUM(P152:P214)</f>
        <v>10622</v>
      </c>
      <c r="Q215" s="36">
        <f>SUM(P215/E215)</f>
        <v>7.158743209909825E-2</v>
      </c>
      <c r="R215" s="37"/>
    </row>
    <row r="216" spans="1:18" x14ac:dyDescent="0.15">
      <c r="A216" s="13" t="s">
        <v>12</v>
      </c>
      <c r="B216" s="12" t="s">
        <v>19</v>
      </c>
      <c r="C216" s="30" t="s">
        <v>24</v>
      </c>
      <c r="D216" s="7">
        <f t="shared" si="63"/>
        <v>423</v>
      </c>
      <c r="E216" s="7">
        <f t="shared" si="64"/>
        <v>8806</v>
      </c>
      <c r="F216" s="3">
        <v>66</v>
      </c>
      <c r="G216" s="3">
        <v>2212</v>
      </c>
      <c r="H216" s="14">
        <f t="shared" si="65"/>
        <v>25.119236883942765</v>
      </c>
      <c r="I216" s="3">
        <v>356</v>
      </c>
      <c r="J216" s="3">
        <v>6593</v>
      </c>
      <c r="K216" s="14">
        <f t="shared" si="66"/>
        <v>74.8694072223484</v>
      </c>
      <c r="L216" s="17"/>
      <c r="M216" s="17"/>
      <c r="N216" s="14">
        <f t="shared" si="67"/>
        <v>0</v>
      </c>
      <c r="O216" s="17">
        <v>1</v>
      </c>
      <c r="P216" s="17">
        <v>1</v>
      </c>
      <c r="Q216" s="14">
        <f t="shared" si="68"/>
        <v>1.1355893708834885E-2</v>
      </c>
      <c r="R216" s="18"/>
    </row>
    <row r="217" spans="1:18" x14ac:dyDescent="0.15">
      <c r="A217" s="13" t="s">
        <v>12</v>
      </c>
      <c r="B217" s="12" t="s">
        <v>19</v>
      </c>
      <c r="C217" s="30" t="s">
        <v>32</v>
      </c>
      <c r="D217" s="7">
        <f t="shared" ref="D217:D237" si="69">SUM(F217+I217+L217+O217)</f>
        <v>205</v>
      </c>
      <c r="E217" s="7">
        <f t="shared" ref="E217:E237" si="70">SUM(G217+J217+M217+P217)</f>
        <v>7580</v>
      </c>
      <c r="F217" s="3">
        <v>83</v>
      </c>
      <c r="G217" s="3">
        <v>3628</v>
      </c>
      <c r="H217" s="14">
        <f t="shared" ref="H217:H237" si="71">SUM(G217/E217)*100</f>
        <v>47.862796833773089</v>
      </c>
      <c r="I217" s="3">
        <v>116</v>
      </c>
      <c r="J217" s="3">
        <v>3572</v>
      </c>
      <c r="K217" s="14">
        <f t="shared" ref="K217:K237" si="72">SUM(J217/E217)*100</f>
        <v>47.124010554089715</v>
      </c>
      <c r="L217" s="17"/>
      <c r="M217" s="17"/>
      <c r="N217" s="14">
        <f t="shared" ref="N217:N237" si="73">SUM(M217/E217)*100</f>
        <v>0</v>
      </c>
      <c r="O217" s="17">
        <v>6</v>
      </c>
      <c r="P217" s="17">
        <v>380</v>
      </c>
      <c r="Q217" s="14">
        <f t="shared" ref="Q217:Q237" si="74">SUM(P217/E217)*100</f>
        <v>5.0131926121372032</v>
      </c>
      <c r="R217" s="18"/>
    </row>
    <row r="218" spans="1:18" x14ac:dyDescent="0.15">
      <c r="A218" s="13" t="s">
        <v>12</v>
      </c>
      <c r="B218" s="12" t="s">
        <v>19</v>
      </c>
      <c r="C218" s="30" t="s">
        <v>29</v>
      </c>
      <c r="D218" s="7">
        <f t="shared" si="69"/>
        <v>101</v>
      </c>
      <c r="E218" s="7">
        <f t="shared" si="70"/>
        <v>1722</v>
      </c>
      <c r="F218" s="3">
        <v>34</v>
      </c>
      <c r="G218" s="3">
        <v>623</v>
      </c>
      <c r="H218" s="14">
        <f t="shared" si="71"/>
        <v>36.178861788617887</v>
      </c>
      <c r="I218" s="3">
        <v>64</v>
      </c>
      <c r="J218" s="3">
        <v>1031</v>
      </c>
      <c r="K218" s="14">
        <f t="shared" si="72"/>
        <v>59.872241579558647</v>
      </c>
      <c r="L218" s="17"/>
      <c r="M218" s="17"/>
      <c r="N218" s="14">
        <f t="shared" si="73"/>
        <v>0</v>
      </c>
      <c r="O218" s="17">
        <v>3</v>
      </c>
      <c r="P218" s="17">
        <v>68</v>
      </c>
      <c r="Q218" s="14">
        <f t="shared" si="74"/>
        <v>3.9488966318234611</v>
      </c>
      <c r="R218" s="18"/>
    </row>
    <row r="219" spans="1:18" x14ac:dyDescent="0.15">
      <c r="A219" s="13" t="s">
        <v>12</v>
      </c>
      <c r="B219" s="12" t="s">
        <v>19</v>
      </c>
      <c r="C219" s="30" t="s">
        <v>30</v>
      </c>
      <c r="D219" s="7">
        <f t="shared" si="69"/>
        <v>60</v>
      </c>
      <c r="E219" s="7">
        <f t="shared" si="70"/>
        <v>1977</v>
      </c>
      <c r="F219" s="3">
        <v>27</v>
      </c>
      <c r="G219" s="3">
        <v>998</v>
      </c>
      <c r="H219" s="14">
        <f t="shared" si="71"/>
        <v>50.480526049570052</v>
      </c>
      <c r="I219" s="3">
        <v>32</v>
      </c>
      <c r="J219" s="3">
        <v>877</v>
      </c>
      <c r="K219" s="14">
        <f t="shared" si="72"/>
        <v>44.360141628730396</v>
      </c>
      <c r="L219" s="17"/>
      <c r="M219" s="17"/>
      <c r="N219" s="14">
        <f t="shared" si="73"/>
        <v>0</v>
      </c>
      <c r="O219" s="17">
        <v>1</v>
      </c>
      <c r="P219" s="17">
        <v>102</v>
      </c>
      <c r="Q219" s="14">
        <f t="shared" si="74"/>
        <v>5.1593323216995444</v>
      </c>
      <c r="R219" s="18"/>
    </row>
    <row r="220" spans="1:18" x14ac:dyDescent="0.15">
      <c r="A220" s="13" t="s">
        <v>12</v>
      </c>
      <c r="B220" s="12" t="s">
        <v>19</v>
      </c>
      <c r="C220" s="30" t="s">
        <v>31</v>
      </c>
      <c r="D220" s="7">
        <f t="shared" si="69"/>
        <v>23</v>
      </c>
      <c r="E220" s="7">
        <f t="shared" si="70"/>
        <v>747</v>
      </c>
      <c r="F220" s="3">
        <v>11</v>
      </c>
      <c r="G220" s="3">
        <v>395</v>
      </c>
      <c r="H220" s="14">
        <f t="shared" si="71"/>
        <v>52.878179384203484</v>
      </c>
      <c r="I220" s="3">
        <v>12</v>
      </c>
      <c r="J220" s="3">
        <v>352</v>
      </c>
      <c r="K220" s="14">
        <f t="shared" si="72"/>
        <v>47.121820615796516</v>
      </c>
      <c r="L220" s="17"/>
      <c r="M220" s="17"/>
      <c r="N220" s="14">
        <f t="shared" si="73"/>
        <v>0</v>
      </c>
      <c r="O220" s="17"/>
      <c r="P220" s="17"/>
      <c r="Q220" s="14">
        <f t="shared" si="74"/>
        <v>0</v>
      </c>
      <c r="R220" s="18"/>
    </row>
    <row r="221" spans="1:18" x14ac:dyDescent="0.15">
      <c r="A221" s="13" t="s">
        <v>12</v>
      </c>
      <c r="B221" s="12" t="s">
        <v>19</v>
      </c>
      <c r="C221" s="30" t="s">
        <v>26</v>
      </c>
      <c r="D221" s="7">
        <f t="shared" si="69"/>
        <v>30</v>
      </c>
      <c r="E221" s="7">
        <f t="shared" si="70"/>
        <v>402</v>
      </c>
      <c r="F221" s="3">
        <v>2</v>
      </c>
      <c r="G221" s="3">
        <v>60</v>
      </c>
      <c r="H221" s="14">
        <f t="shared" si="71"/>
        <v>14.925373134328357</v>
      </c>
      <c r="I221" s="3">
        <v>28</v>
      </c>
      <c r="J221" s="3">
        <v>342</v>
      </c>
      <c r="K221" s="14">
        <f t="shared" si="72"/>
        <v>85.074626865671647</v>
      </c>
      <c r="L221" s="17"/>
      <c r="M221" s="17"/>
      <c r="N221" s="14">
        <f t="shared" si="73"/>
        <v>0</v>
      </c>
      <c r="O221" s="17"/>
      <c r="P221" s="17"/>
      <c r="Q221" s="14">
        <f t="shared" si="74"/>
        <v>0</v>
      </c>
      <c r="R221" s="18"/>
    </row>
    <row r="222" spans="1:18" x14ac:dyDescent="0.15">
      <c r="A222" s="13" t="s">
        <v>12</v>
      </c>
      <c r="B222" s="12" t="s">
        <v>19</v>
      </c>
      <c r="C222" s="30" t="s">
        <v>22</v>
      </c>
      <c r="D222" s="7">
        <f t="shared" si="69"/>
        <v>3</v>
      </c>
      <c r="E222" s="7">
        <f t="shared" si="70"/>
        <v>35</v>
      </c>
      <c r="F222" s="3">
        <v>0</v>
      </c>
      <c r="G222" s="3">
        <v>0</v>
      </c>
      <c r="H222" s="14">
        <f t="shared" si="71"/>
        <v>0</v>
      </c>
      <c r="I222" s="3">
        <v>3</v>
      </c>
      <c r="J222" s="3">
        <v>35</v>
      </c>
      <c r="K222" s="14">
        <f t="shared" si="72"/>
        <v>100</v>
      </c>
      <c r="L222" s="17"/>
      <c r="M222" s="17"/>
      <c r="N222" s="14">
        <f t="shared" si="73"/>
        <v>0</v>
      </c>
      <c r="O222" s="17"/>
      <c r="P222" s="17"/>
      <c r="Q222" s="14">
        <f t="shared" si="74"/>
        <v>0</v>
      </c>
      <c r="R222" s="18"/>
    </row>
    <row r="223" spans="1:18" x14ac:dyDescent="0.15">
      <c r="A223" s="13" t="s">
        <v>12</v>
      </c>
      <c r="B223" s="12" t="s">
        <v>19</v>
      </c>
      <c r="C223" s="12">
        <v>12</v>
      </c>
      <c r="D223" s="7">
        <f t="shared" si="69"/>
        <v>32</v>
      </c>
      <c r="E223" s="7">
        <f t="shared" si="70"/>
        <v>480</v>
      </c>
      <c r="F223" s="3">
        <v>24</v>
      </c>
      <c r="G223" s="3">
        <v>314</v>
      </c>
      <c r="H223" s="14">
        <f t="shared" si="71"/>
        <v>65.416666666666671</v>
      </c>
      <c r="I223" s="3">
        <v>8</v>
      </c>
      <c r="J223" s="3">
        <v>166</v>
      </c>
      <c r="K223" s="14">
        <f t="shared" si="72"/>
        <v>34.583333333333336</v>
      </c>
      <c r="L223" s="17"/>
      <c r="M223" s="17"/>
      <c r="N223" s="14">
        <f t="shared" si="73"/>
        <v>0</v>
      </c>
      <c r="O223" s="17"/>
      <c r="P223" s="17"/>
      <c r="Q223" s="14">
        <f t="shared" si="74"/>
        <v>0</v>
      </c>
      <c r="R223" s="18"/>
    </row>
    <row r="224" spans="1:18" x14ac:dyDescent="0.15">
      <c r="A224" s="13" t="s">
        <v>12</v>
      </c>
      <c r="B224" s="12" t="s">
        <v>19</v>
      </c>
      <c r="C224" s="12">
        <v>13</v>
      </c>
      <c r="D224" s="7">
        <f t="shared" si="69"/>
        <v>127</v>
      </c>
      <c r="E224" s="7">
        <f t="shared" si="70"/>
        <v>5253</v>
      </c>
      <c r="F224" s="3">
        <v>65</v>
      </c>
      <c r="G224" s="3">
        <v>2589</v>
      </c>
      <c r="H224" s="14">
        <f t="shared" si="71"/>
        <v>49.286122215876645</v>
      </c>
      <c r="I224" s="3">
        <v>61</v>
      </c>
      <c r="J224" s="3">
        <v>2589</v>
      </c>
      <c r="K224" s="14">
        <f t="shared" si="72"/>
        <v>49.286122215876645</v>
      </c>
      <c r="L224" s="17"/>
      <c r="M224" s="17"/>
      <c r="N224" s="14">
        <f t="shared" si="73"/>
        <v>0</v>
      </c>
      <c r="O224" s="17">
        <v>1</v>
      </c>
      <c r="P224" s="17">
        <v>75</v>
      </c>
      <c r="Q224" s="14">
        <f t="shared" si="74"/>
        <v>1.4277555682467162</v>
      </c>
      <c r="R224" s="18"/>
    </row>
    <row r="225" spans="1:18" x14ac:dyDescent="0.15">
      <c r="A225" s="13" t="s">
        <v>12</v>
      </c>
      <c r="B225" s="12" t="s">
        <v>19</v>
      </c>
      <c r="C225" s="12">
        <v>14</v>
      </c>
      <c r="D225" s="7">
        <f t="shared" si="69"/>
        <v>18</v>
      </c>
      <c r="E225" s="7">
        <f t="shared" si="70"/>
        <v>749</v>
      </c>
      <c r="F225" s="3">
        <v>5</v>
      </c>
      <c r="G225" s="3">
        <v>141</v>
      </c>
      <c r="H225" s="14">
        <f t="shared" si="71"/>
        <v>18.825100133511349</v>
      </c>
      <c r="I225" s="3">
        <v>13</v>
      </c>
      <c r="J225" s="3">
        <v>608</v>
      </c>
      <c r="K225" s="14">
        <f t="shared" si="72"/>
        <v>81.174899866488644</v>
      </c>
      <c r="L225" s="17"/>
      <c r="M225" s="17"/>
      <c r="N225" s="14">
        <f t="shared" si="73"/>
        <v>0</v>
      </c>
      <c r="O225" s="17"/>
      <c r="P225" s="17"/>
      <c r="Q225" s="14">
        <f t="shared" si="74"/>
        <v>0</v>
      </c>
      <c r="R225" s="18"/>
    </row>
    <row r="226" spans="1:18" x14ac:dyDescent="0.15">
      <c r="A226" s="13" t="s">
        <v>12</v>
      </c>
      <c r="B226" s="12" t="s">
        <v>19</v>
      </c>
      <c r="C226" s="12">
        <v>16</v>
      </c>
      <c r="D226" s="7">
        <f t="shared" si="69"/>
        <v>1</v>
      </c>
      <c r="E226" s="7">
        <f t="shared" si="70"/>
        <v>107</v>
      </c>
      <c r="F226" s="3">
        <v>0</v>
      </c>
      <c r="G226" s="3">
        <v>0</v>
      </c>
      <c r="H226" s="14">
        <f t="shared" si="71"/>
        <v>0</v>
      </c>
      <c r="I226" s="3">
        <v>0</v>
      </c>
      <c r="J226" s="3">
        <v>0</v>
      </c>
      <c r="K226" s="14">
        <f t="shared" si="72"/>
        <v>0</v>
      </c>
      <c r="L226" s="17"/>
      <c r="M226" s="17"/>
      <c r="N226" s="14">
        <f t="shared" si="73"/>
        <v>0</v>
      </c>
      <c r="O226" s="17">
        <v>1</v>
      </c>
      <c r="P226" s="17">
        <v>107</v>
      </c>
      <c r="Q226" s="14">
        <f t="shared" si="74"/>
        <v>100</v>
      </c>
      <c r="R226" s="18"/>
    </row>
    <row r="227" spans="1:18" x14ac:dyDescent="0.15">
      <c r="A227" s="13" t="s">
        <v>12</v>
      </c>
      <c r="B227" s="12" t="s">
        <v>19</v>
      </c>
      <c r="C227" s="12">
        <v>18</v>
      </c>
      <c r="D227" s="7">
        <f t="shared" si="69"/>
        <v>18</v>
      </c>
      <c r="E227" s="7">
        <f t="shared" si="70"/>
        <v>424</v>
      </c>
      <c r="F227" s="3">
        <v>7</v>
      </c>
      <c r="G227" s="3">
        <v>280</v>
      </c>
      <c r="H227" s="14">
        <f t="shared" si="71"/>
        <v>66.037735849056602</v>
      </c>
      <c r="I227" s="3">
        <v>11</v>
      </c>
      <c r="J227" s="3">
        <v>144</v>
      </c>
      <c r="K227" s="14">
        <f t="shared" si="72"/>
        <v>33.962264150943398</v>
      </c>
      <c r="L227" s="17"/>
      <c r="M227" s="17"/>
      <c r="N227" s="14">
        <f t="shared" si="73"/>
        <v>0</v>
      </c>
      <c r="O227" s="17"/>
      <c r="P227" s="17"/>
      <c r="Q227" s="14">
        <f t="shared" si="74"/>
        <v>0</v>
      </c>
      <c r="R227" s="18"/>
    </row>
    <row r="228" spans="1:18" x14ac:dyDescent="0.15">
      <c r="A228" s="13" t="s">
        <v>12</v>
      </c>
      <c r="B228" s="12" t="s">
        <v>19</v>
      </c>
      <c r="C228" s="12">
        <v>22</v>
      </c>
      <c r="D228" s="7">
        <f t="shared" si="69"/>
        <v>24</v>
      </c>
      <c r="E228" s="7">
        <f t="shared" si="70"/>
        <v>934</v>
      </c>
      <c r="F228" s="3">
        <v>5</v>
      </c>
      <c r="G228" s="3">
        <v>286</v>
      </c>
      <c r="H228" s="14">
        <f t="shared" si="71"/>
        <v>30.620985010706637</v>
      </c>
      <c r="I228" s="3">
        <v>19</v>
      </c>
      <c r="J228" s="3">
        <v>648</v>
      </c>
      <c r="K228" s="14">
        <f t="shared" si="72"/>
        <v>69.379014989293367</v>
      </c>
      <c r="L228" s="17"/>
      <c r="M228" s="17"/>
      <c r="N228" s="14">
        <f t="shared" si="73"/>
        <v>0</v>
      </c>
      <c r="O228" s="17"/>
      <c r="P228" s="17"/>
      <c r="Q228" s="14">
        <f t="shared" si="74"/>
        <v>0</v>
      </c>
      <c r="R228" s="18"/>
    </row>
    <row r="229" spans="1:18" x14ac:dyDescent="0.15">
      <c r="A229" s="13" t="s">
        <v>12</v>
      </c>
      <c r="B229" s="12" t="s">
        <v>19</v>
      </c>
      <c r="C229" s="12">
        <v>23</v>
      </c>
      <c r="D229" s="7">
        <f t="shared" si="69"/>
        <v>18</v>
      </c>
      <c r="E229" s="7">
        <f t="shared" si="70"/>
        <v>1028</v>
      </c>
      <c r="F229" s="3">
        <v>7</v>
      </c>
      <c r="G229" s="3">
        <v>703</v>
      </c>
      <c r="H229" s="14">
        <f t="shared" si="71"/>
        <v>68.385214007782096</v>
      </c>
      <c r="I229" s="3">
        <v>11</v>
      </c>
      <c r="J229" s="3">
        <v>325</v>
      </c>
      <c r="K229" s="14">
        <f t="shared" si="72"/>
        <v>31.614785992217897</v>
      </c>
      <c r="L229" s="17"/>
      <c r="M229" s="17"/>
      <c r="N229" s="14">
        <f t="shared" si="73"/>
        <v>0</v>
      </c>
      <c r="O229" s="17"/>
      <c r="P229" s="17"/>
      <c r="Q229" s="14">
        <f t="shared" si="74"/>
        <v>0</v>
      </c>
      <c r="R229" s="18"/>
    </row>
    <row r="230" spans="1:18" x14ac:dyDescent="0.15">
      <c r="A230" s="13" t="s">
        <v>12</v>
      </c>
      <c r="B230" s="12" t="s">
        <v>19</v>
      </c>
      <c r="C230" s="12">
        <v>24</v>
      </c>
      <c r="D230" s="7">
        <f t="shared" si="69"/>
        <v>4</v>
      </c>
      <c r="E230" s="7">
        <f t="shared" si="70"/>
        <v>218</v>
      </c>
      <c r="F230" s="3">
        <v>1</v>
      </c>
      <c r="G230" s="3">
        <v>8</v>
      </c>
      <c r="H230" s="14">
        <f t="shared" si="71"/>
        <v>3.669724770642202</v>
      </c>
      <c r="I230" s="3">
        <v>2</v>
      </c>
      <c r="J230" s="3">
        <v>73</v>
      </c>
      <c r="K230" s="14">
        <f t="shared" si="72"/>
        <v>33.486238532110093</v>
      </c>
      <c r="L230" s="17"/>
      <c r="M230" s="17"/>
      <c r="N230" s="14">
        <f t="shared" si="73"/>
        <v>0</v>
      </c>
      <c r="O230" s="17">
        <v>1</v>
      </c>
      <c r="P230" s="17">
        <v>137</v>
      </c>
      <c r="Q230" s="14">
        <f t="shared" si="74"/>
        <v>62.844036697247709</v>
      </c>
      <c r="R230" s="18"/>
    </row>
    <row r="231" spans="1:18" x14ac:dyDescent="0.15">
      <c r="A231" s="13" t="s">
        <v>12</v>
      </c>
      <c r="B231" s="12" t="s">
        <v>19</v>
      </c>
      <c r="C231" s="12">
        <v>25</v>
      </c>
      <c r="D231" s="7">
        <f t="shared" si="69"/>
        <v>5</v>
      </c>
      <c r="E231" s="7">
        <f t="shared" si="70"/>
        <v>749</v>
      </c>
      <c r="F231" s="3">
        <v>0</v>
      </c>
      <c r="G231" s="3">
        <v>0</v>
      </c>
      <c r="H231" s="14">
        <f t="shared" si="71"/>
        <v>0</v>
      </c>
      <c r="I231" s="3">
        <v>4</v>
      </c>
      <c r="J231" s="3">
        <v>644</v>
      </c>
      <c r="K231" s="14">
        <f t="shared" si="72"/>
        <v>85.981308411214954</v>
      </c>
      <c r="L231" s="17"/>
      <c r="M231" s="17"/>
      <c r="N231" s="14">
        <f t="shared" si="73"/>
        <v>0</v>
      </c>
      <c r="O231" s="17">
        <v>1</v>
      </c>
      <c r="P231" s="17">
        <v>105</v>
      </c>
      <c r="Q231" s="14">
        <f t="shared" si="74"/>
        <v>14.018691588785046</v>
      </c>
      <c r="R231" s="18"/>
    </row>
    <row r="232" spans="1:18" x14ac:dyDescent="0.15">
      <c r="A232" s="13" t="s">
        <v>12</v>
      </c>
      <c r="B232" s="12" t="s">
        <v>19</v>
      </c>
      <c r="C232" s="12">
        <v>26</v>
      </c>
      <c r="D232" s="7">
        <f t="shared" si="69"/>
        <v>1</v>
      </c>
      <c r="E232" s="7">
        <f t="shared" si="70"/>
        <v>18</v>
      </c>
      <c r="F232" s="3">
        <v>0</v>
      </c>
      <c r="G232" s="3">
        <v>0</v>
      </c>
      <c r="H232" s="14">
        <f t="shared" si="71"/>
        <v>0</v>
      </c>
      <c r="I232" s="3">
        <v>0</v>
      </c>
      <c r="J232" s="3">
        <v>0</v>
      </c>
      <c r="K232" s="14">
        <f t="shared" si="72"/>
        <v>0</v>
      </c>
      <c r="L232" s="17"/>
      <c r="M232" s="17"/>
      <c r="N232" s="14">
        <f t="shared" si="73"/>
        <v>0</v>
      </c>
      <c r="O232" s="17">
        <v>1</v>
      </c>
      <c r="P232" s="17">
        <v>18</v>
      </c>
      <c r="Q232" s="14">
        <f t="shared" si="74"/>
        <v>100</v>
      </c>
      <c r="R232" s="18"/>
    </row>
    <row r="233" spans="1:18" x14ac:dyDescent="0.15">
      <c r="A233" s="13" t="s">
        <v>12</v>
      </c>
      <c r="B233" s="12" t="s">
        <v>19</v>
      </c>
      <c r="C233" s="12">
        <v>32</v>
      </c>
      <c r="D233" s="7">
        <f t="shared" si="69"/>
        <v>23</v>
      </c>
      <c r="E233" s="7">
        <f t="shared" si="70"/>
        <v>871</v>
      </c>
      <c r="F233" s="3">
        <v>5</v>
      </c>
      <c r="G233" s="3">
        <v>170</v>
      </c>
      <c r="H233" s="14">
        <f t="shared" si="71"/>
        <v>19.517795637198624</v>
      </c>
      <c r="I233" s="3">
        <v>17</v>
      </c>
      <c r="J233" s="3">
        <v>479</v>
      </c>
      <c r="K233" s="14">
        <f t="shared" si="72"/>
        <v>54.994259471871409</v>
      </c>
      <c r="L233" s="17"/>
      <c r="M233" s="17"/>
      <c r="N233" s="14">
        <f t="shared" si="73"/>
        <v>0</v>
      </c>
      <c r="O233" s="17">
        <v>1</v>
      </c>
      <c r="P233" s="17">
        <v>222</v>
      </c>
      <c r="Q233" s="14">
        <f t="shared" si="74"/>
        <v>25.487944890929963</v>
      </c>
      <c r="R233" s="18"/>
    </row>
    <row r="234" spans="1:18" x14ac:dyDescent="0.15">
      <c r="A234" s="13" t="s">
        <v>12</v>
      </c>
      <c r="B234" s="12" t="s">
        <v>19</v>
      </c>
      <c r="C234" s="12">
        <v>33</v>
      </c>
      <c r="D234" s="7">
        <f t="shared" si="69"/>
        <v>432</v>
      </c>
      <c r="E234" s="7">
        <f t="shared" si="70"/>
        <v>13064</v>
      </c>
      <c r="F234" s="3">
        <v>77</v>
      </c>
      <c r="G234" s="3">
        <v>3136</v>
      </c>
      <c r="H234" s="14">
        <f t="shared" si="71"/>
        <v>24.004898958971218</v>
      </c>
      <c r="I234" s="3">
        <v>353</v>
      </c>
      <c r="J234" s="3">
        <v>9727</v>
      </c>
      <c r="K234" s="14">
        <f t="shared" si="72"/>
        <v>74.456521739130437</v>
      </c>
      <c r="L234" s="17"/>
      <c r="M234" s="17"/>
      <c r="N234" s="14">
        <f t="shared" si="73"/>
        <v>0</v>
      </c>
      <c r="O234" s="17">
        <v>2</v>
      </c>
      <c r="P234" s="17">
        <v>201</v>
      </c>
      <c r="Q234" s="14">
        <f t="shared" si="74"/>
        <v>1.5385793018983467</v>
      </c>
      <c r="R234" s="18"/>
    </row>
    <row r="235" spans="1:18" x14ac:dyDescent="0.15">
      <c r="A235" s="13" t="s">
        <v>12</v>
      </c>
      <c r="B235" s="12" t="s">
        <v>19</v>
      </c>
      <c r="C235" s="12">
        <v>34</v>
      </c>
      <c r="D235" s="7">
        <f t="shared" si="69"/>
        <v>57</v>
      </c>
      <c r="E235" s="7">
        <f t="shared" si="70"/>
        <v>3160</v>
      </c>
      <c r="F235" s="3">
        <v>30</v>
      </c>
      <c r="G235" s="3">
        <v>1960</v>
      </c>
      <c r="H235" s="14">
        <f t="shared" si="71"/>
        <v>62.025316455696199</v>
      </c>
      <c r="I235" s="3">
        <v>25</v>
      </c>
      <c r="J235" s="3">
        <v>1153</v>
      </c>
      <c r="K235" s="14">
        <f t="shared" si="72"/>
        <v>36.4873417721519</v>
      </c>
      <c r="L235" s="17"/>
      <c r="M235" s="17"/>
      <c r="N235" s="14">
        <f t="shared" si="73"/>
        <v>0</v>
      </c>
      <c r="O235" s="17">
        <v>2</v>
      </c>
      <c r="P235" s="17">
        <v>47</v>
      </c>
      <c r="Q235" s="14">
        <f t="shared" si="74"/>
        <v>1.4873417721518987</v>
      </c>
      <c r="R235" s="18"/>
    </row>
    <row r="236" spans="1:18" x14ac:dyDescent="0.15">
      <c r="A236" s="13" t="s">
        <v>12</v>
      </c>
      <c r="B236" s="12" t="s">
        <v>19</v>
      </c>
      <c r="C236" s="12">
        <v>35</v>
      </c>
      <c r="D236" s="7">
        <f t="shared" si="69"/>
        <v>2</v>
      </c>
      <c r="E236" s="7">
        <f t="shared" si="70"/>
        <v>337</v>
      </c>
      <c r="F236" s="3">
        <v>1</v>
      </c>
      <c r="G236" s="3">
        <v>114</v>
      </c>
      <c r="H236" s="14">
        <f t="shared" si="71"/>
        <v>33.827893175074188</v>
      </c>
      <c r="I236" s="3">
        <v>1</v>
      </c>
      <c r="J236" s="3">
        <v>223</v>
      </c>
      <c r="K236" s="14">
        <f t="shared" si="72"/>
        <v>66.17210682492582</v>
      </c>
      <c r="L236" s="17"/>
      <c r="M236" s="17"/>
      <c r="N236" s="14">
        <f t="shared" si="73"/>
        <v>0</v>
      </c>
      <c r="O236" s="17"/>
      <c r="P236" s="17"/>
      <c r="Q236" s="14">
        <f t="shared" si="74"/>
        <v>0</v>
      </c>
      <c r="R236" s="18"/>
    </row>
    <row r="237" spans="1:18" x14ac:dyDescent="0.15">
      <c r="A237" s="13" t="s">
        <v>12</v>
      </c>
      <c r="B237" s="12" t="s">
        <v>19</v>
      </c>
      <c r="C237" s="12">
        <v>36</v>
      </c>
      <c r="D237" s="7">
        <f t="shared" si="69"/>
        <v>4</v>
      </c>
      <c r="E237" s="7">
        <f t="shared" si="70"/>
        <v>132</v>
      </c>
      <c r="F237" s="3">
        <v>0</v>
      </c>
      <c r="G237" s="3">
        <v>0</v>
      </c>
      <c r="H237" s="14">
        <f t="shared" si="71"/>
        <v>0</v>
      </c>
      <c r="I237" s="3">
        <v>4</v>
      </c>
      <c r="J237" s="3">
        <v>132</v>
      </c>
      <c r="K237" s="14">
        <f t="shared" si="72"/>
        <v>100</v>
      </c>
      <c r="L237" s="17"/>
      <c r="M237" s="17"/>
      <c r="N237" s="14">
        <f t="shared" si="73"/>
        <v>0</v>
      </c>
      <c r="O237" s="17"/>
      <c r="P237" s="17"/>
      <c r="Q237" s="14">
        <f t="shared" si="74"/>
        <v>0</v>
      </c>
      <c r="R237" s="18"/>
    </row>
    <row r="238" spans="1:18" x14ac:dyDescent="0.15">
      <c r="A238" s="13" t="s">
        <v>12</v>
      </c>
      <c r="B238" s="12" t="s">
        <v>19</v>
      </c>
      <c r="C238" s="12">
        <v>37</v>
      </c>
      <c r="D238" s="7">
        <f t="shared" ref="D238:D248" si="75">SUM(F238+I238+L238+O238)</f>
        <v>16</v>
      </c>
      <c r="E238" s="7">
        <f t="shared" ref="E238:E248" si="76">SUM(G238+J238+M238+P238)</f>
        <v>1438</v>
      </c>
      <c r="F238" s="3">
        <v>6</v>
      </c>
      <c r="G238" s="3">
        <v>371</v>
      </c>
      <c r="H238" s="14">
        <f t="shared" ref="H238:H248" si="77">SUM(G238/E238)*100</f>
        <v>25.799721835883172</v>
      </c>
      <c r="I238" s="3">
        <v>9</v>
      </c>
      <c r="J238" s="3">
        <v>1036</v>
      </c>
      <c r="K238" s="14">
        <f t="shared" ref="K238:K248" si="78">SUM(J238/E238)*100</f>
        <v>72.044506258692635</v>
      </c>
      <c r="L238" s="3">
        <v>1</v>
      </c>
      <c r="M238" s="3">
        <v>31</v>
      </c>
      <c r="N238" s="14">
        <f t="shared" ref="N238:N248" si="79">SUM(M238/E238)*100</f>
        <v>2.1557719054242002</v>
      </c>
      <c r="O238" s="17"/>
      <c r="P238" s="17"/>
      <c r="Q238" s="14">
        <f t="shared" ref="Q238:Q248" si="80">SUM(P238/E238)*100</f>
        <v>0</v>
      </c>
      <c r="R238" s="18"/>
    </row>
    <row r="239" spans="1:18" x14ac:dyDescent="0.15">
      <c r="A239" s="13" t="s">
        <v>12</v>
      </c>
      <c r="B239" s="12" t="s">
        <v>19</v>
      </c>
      <c r="C239" s="12">
        <v>38</v>
      </c>
      <c r="D239" s="7">
        <f t="shared" si="75"/>
        <v>16</v>
      </c>
      <c r="E239" s="7">
        <f t="shared" si="76"/>
        <v>161</v>
      </c>
      <c r="F239" s="3">
        <v>9</v>
      </c>
      <c r="G239" s="3">
        <v>83</v>
      </c>
      <c r="H239" s="14">
        <f t="shared" si="77"/>
        <v>51.552795031055901</v>
      </c>
      <c r="I239" s="3">
        <v>7</v>
      </c>
      <c r="J239" s="3">
        <v>78</v>
      </c>
      <c r="K239" s="14">
        <f t="shared" si="78"/>
        <v>48.447204968944099</v>
      </c>
      <c r="L239" s="17"/>
      <c r="M239" s="17"/>
      <c r="N239" s="14">
        <f t="shared" si="79"/>
        <v>0</v>
      </c>
      <c r="O239" s="17"/>
      <c r="P239" s="17"/>
      <c r="Q239" s="14">
        <f t="shared" si="80"/>
        <v>0</v>
      </c>
      <c r="R239" s="18"/>
    </row>
    <row r="240" spans="1:18" x14ac:dyDescent="0.15">
      <c r="A240" s="13" t="s">
        <v>12</v>
      </c>
      <c r="B240" s="12" t="s">
        <v>19</v>
      </c>
      <c r="C240" s="12">
        <v>39</v>
      </c>
      <c r="D240" s="7">
        <f t="shared" si="75"/>
        <v>4</v>
      </c>
      <c r="E240" s="7">
        <f t="shared" si="76"/>
        <v>513</v>
      </c>
      <c r="F240" s="3">
        <v>3</v>
      </c>
      <c r="G240" s="3">
        <v>404</v>
      </c>
      <c r="H240" s="14">
        <f t="shared" si="77"/>
        <v>78.752436647173482</v>
      </c>
      <c r="I240" s="3">
        <v>1</v>
      </c>
      <c r="J240" s="3">
        <v>109</v>
      </c>
      <c r="K240" s="14">
        <f t="shared" si="78"/>
        <v>21.247563352826511</v>
      </c>
      <c r="L240" s="17"/>
      <c r="M240" s="17"/>
      <c r="N240" s="14">
        <f t="shared" si="79"/>
        <v>0</v>
      </c>
      <c r="O240" s="17"/>
      <c r="P240" s="17"/>
      <c r="Q240" s="14">
        <f t="shared" si="80"/>
        <v>0</v>
      </c>
      <c r="R240" s="18"/>
    </row>
    <row r="241" spans="1:18" x14ac:dyDescent="0.15">
      <c r="A241" s="13" t="s">
        <v>12</v>
      </c>
      <c r="B241" s="12" t="s">
        <v>19</v>
      </c>
      <c r="C241" s="12">
        <v>42</v>
      </c>
      <c r="D241" s="7">
        <f t="shared" si="75"/>
        <v>11</v>
      </c>
      <c r="E241" s="7">
        <f t="shared" si="76"/>
        <v>580</v>
      </c>
      <c r="F241" s="3">
        <v>5</v>
      </c>
      <c r="G241" s="3">
        <v>322</v>
      </c>
      <c r="H241" s="14">
        <f t="shared" si="77"/>
        <v>55.517241379310342</v>
      </c>
      <c r="I241" s="3">
        <v>5</v>
      </c>
      <c r="J241" s="3">
        <v>127</v>
      </c>
      <c r="K241" s="14">
        <f t="shared" si="78"/>
        <v>21.896551724137929</v>
      </c>
      <c r="L241" s="17"/>
      <c r="M241" s="17"/>
      <c r="N241" s="14">
        <f t="shared" si="79"/>
        <v>0</v>
      </c>
      <c r="O241" s="17">
        <v>1</v>
      </c>
      <c r="P241" s="17">
        <v>131</v>
      </c>
      <c r="Q241" s="14">
        <f t="shared" si="80"/>
        <v>22.586206896551726</v>
      </c>
      <c r="R241" s="18"/>
    </row>
    <row r="242" spans="1:18" x14ac:dyDescent="0.15">
      <c r="A242" s="13" t="s">
        <v>12</v>
      </c>
      <c r="B242" s="12" t="s">
        <v>19</v>
      </c>
      <c r="C242" s="12">
        <v>43</v>
      </c>
      <c r="D242" s="7">
        <f t="shared" si="75"/>
        <v>81</v>
      </c>
      <c r="E242" s="7">
        <f t="shared" si="76"/>
        <v>2518</v>
      </c>
      <c r="F242" s="3">
        <v>48</v>
      </c>
      <c r="G242" s="3">
        <v>1408</v>
      </c>
      <c r="H242" s="14">
        <f t="shared" si="77"/>
        <v>55.917394757744241</v>
      </c>
      <c r="I242" s="3">
        <v>33</v>
      </c>
      <c r="J242" s="3">
        <v>1110</v>
      </c>
      <c r="K242" s="14">
        <f t="shared" si="78"/>
        <v>44.082605242255759</v>
      </c>
      <c r="L242" s="17"/>
      <c r="M242" s="17"/>
      <c r="N242" s="14">
        <f t="shared" si="79"/>
        <v>0</v>
      </c>
      <c r="O242" s="17"/>
      <c r="P242" s="17"/>
      <c r="Q242" s="14">
        <f t="shared" si="80"/>
        <v>0</v>
      </c>
      <c r="R242" s="18"/>
    </row>
    <row r="243" spans="1:18" x14ac:dyDescent="0.15">
      <c r="A243" s="13" t="s">
        <v>12</v>
      </c>
      <c r="B243" s="12" t="s">
        <v>19</v>
      </c>
      <c r="C243" s="12">
        <v>44</v>
      </c>
      <c r="D243" s="7">
        <f t="shared" si="75"/>
        <v>4</v>
      </c>
      <c r="E243" s="7">
        <f t="shared" si="76"/>
        <v>287</v>
      </c>
      <c r="F243" s="3">
        <v>2</v>
      </c>
      <c r="G243" s="3">
        <v>193</v>
      </c>
      <c r="H243" s="14">
        <f t="shared" si="77"/>
        <v>67.247386759581886</v>
      </c>
      <c r="I243" s="3">
        <v>2</v>
      </c>
      <c r="J243" s="3">
        <v>94</v>
      </c>
      <c r="K243" s="14">
        <f t="shared" si="78"/>
        <v>32.752613240418114</v>
      </c>
      <c r="L243" s="17"/>
      <c r="M243" s="17"/>
      <c r="N243" s="14">
        <f t="shared" si="79"/>
        <v>0</v>
      </c>
      <c r="O243" s="17"/>
      <c r="P243" s="17"/>
      <c r="Q243" s="14">
        <f t="shared" si="80"/>
        <v>0</v>
      </c>
      <c r="R243" s="18"/>
    </row>
    <row r="244" spans="1:18" x14ac:dyDescent="0.15">
      <c r="A244" s="13" t="s">
        <v>12</v>
      </c>
      <c r="B244" s="12" t="s">
        <v>19</v>
      </c>
      <c r="C244" s="12">
        <v>45</v>
      </c>
      <c r="D244" s="7">
        <f t="shared" si="75"/>
        <v>1</v>
      </c>
      <c r="E244" s="7">
        <f t="shared" si="76"/>
        <v>33</v>
      </c>
      <c r="F244" s="3">
        <v>1</v>
      </c>
      <c r="G244" s="3">
        <v>33</v>
      </c>
      <c r="H244" s="14">
        <f t="shared" si="77"/>
        <v>100</v>
      </c>
      <c r="I244" s="3">
        <v>0</v>
      </c>
      <c r="J244" s="3">
        <v>0</v>
      </c>
      <c r="K244" s="14">
        <f t="shared" si="78"/>
        <v>0</v>
      </c>
      <c r="L244" s="17"/>
      <c r="M244" s="17"/>
      <c r="N244" s="14">
        <f t="shared" si="79"/>
        <v>0</v>
      </c>
      <c r="O244" s="17"/>
      <c r="P244" s="17"/>
      <c r="Q244" s="14">
        <f t="shared" si="80"/>
        <v>0</v>
      </c>
      <c r="R244" s="18"/>
    </row>
    <row r="245" spans="1:18" x14ac:dyDescent="0.15">
      <c r="A245" s="13" t="s">
        <v>12</v>
      </c>
      <c r="B245" s="12" t="s">
        <v>19</v>
      </c>
      <c r="C245" s="12">
        <v>46</v>
      </c>
      <c r="D245" s="7">
        <f t="shared" si="75"/>
        <v>93</v>
      </c>
      <c r="E245" s="7">
        <f t="shared" si="76"/>
        <v>4522</v>
      </c>
      <c r="F245" s="3">
        <v>39</v>
      </c>
      <c r="G245" s="3">
        <v>1784</v>
      </c>
      <c r="H245" s="14">
        <f t="shared" si="77"/>
        <v>39.451570101724904</v>
      </c>
      <c r="I245" s="3">
        <v>52</v>
      </c>
      <c r="J245" s="3">
        <v>2371</v>
      </c>
      <c r="K245" s="14">
        <f t="shared" si="78"/>
        <v>52.432551968155686</v>
      </c>
      <c r="L245" s="17"/>
      <c r="M245" s="17"/>
      <c r="N245" s="14">
        <f t="shared" si="79"/>
        <v>0</v>
      </c>
      <c r="O245" s="17">
        <v>2</v>
      </c>
      <c r="P245" s="17">
        <v>367</v>
      </c>
      <c r="Q245" s="14">
        <f t="shared" si="80"/>
        <v>8.1158779301194173</v>
      </c>
      <c r="R245" s="18"/>
    </row>
    <row r="246" spans="1:18" x14ac:dyDescent="0.15">
      <c r="A246" s="13" t="s">
        <v>12</v>
      </c>
      <c r="B246" s="12" t="s">
        <v>19</v>
      </c>
      <c r="C246" s="12">
        <v>47</v>
      </c>
      <c r="D246" s="7">
        <f t="shared" si="75"/>
        <v>12</v>
      </c>
      <c r="E246" s="7">
        <f t="shared" si="76"/>
        <v>517</v>
      </c>
      <c r="F246" s="3">
        <v>4</v>
      </c>
      <c r="G246" s="3">
        <v>278</v>
      </c>
      <c r="H246" s="14">
        <f t="shared" si="77"/>
        <v>53.771760154738878</v>
      </c>
      <c r="I246" s="3">
        <v>8</v>
      </c>
      <c r="J246" s="3">
        <v>239</v>
      </c>
      <c r="K246" s="14">
        <f t="shared" si="78"/>
        <v>46.228239845261122</v>
      </c>
      <c r="L246" s="17"/>
      <c r="M246" s="17"/>
      <c r="N246" s="14">
        <f t="shared" si="79"/>
        <v>0</v>
      </c>
      <c r="O246" s="17"/>
      <c r="P246" s="17"/>
      <c r="Q246" s="14">
        <f t="shared" si="80"/>
        <v>0</v>
      </c>
      <c r="R246" s="18"/>
    </row>
    <row r="247" spans="1:18" x14ac:dyDescent="0.15">
      <c r="A247" s="13" t="s">
        <v>12</v>
      </c>
      <c r="B247" s="12" t="s">
        <v>19</v>
      </c>
      <c r="C247" s="12">
        <v>48</v>
      </c>
      <c r="D247" s="7">
        <f t="shared" si="75"/>
        <v>5</v>
      </c>
      <c r="E247" s="7">
        <f t="shared" si="76"/>
        <v>74</v>
      </c>
      <c r="F247" s="3">
        <v>1</v>
      </c>
      <c r="G247" s="3">
        <v>35</v>
      </c>
      <c r="H247" s="14">
        <f t="shared" si="77"/>
        <v>47.297297297297298</v>
      </c>
      <c r="I247" s="3">
        <v>4</v>
      </c>
      <c r="J247" s="3">
        <v>39</v>
      </c>
      <c r="K247" s="14">
        <f t="shared" si="78"/>
        <v>52.702702702702695</v>
      </c>
      <c r="L247" s="17"/>
      <c r="M247" s="17"/>
      <c r="N247" s="14">
        <f t="shared" si="79"/>
        <v>0</v>
      </c>
      <c r="O247" s="17"/>
      <c r="P247" s="17"/>
      <c r="Q247" s="14">
        <f t="shared" si="80"/>
        <v>0</v>
      </c>
      <c r="R247" s="18"/>
    </row>
    <row r="248" spans="1:18" x14ac:dyDescent="0.15">
      <c r="A248" s="13" t="s">
        <v>12</v>
      </c>
      <c r="B248" s="12" t="s">
        <v>19</v>
      </c>
      <c r="C248" s="12">
        <v>59</v>
      </c>
      <c r="D248" s="7">
        <f t="shared" si="75"/>
        <v>1</v>
      </c>
      <c r="E248" s="7">
        <f t="shared" si="76"/>
        <v>47</v>
      </c>
      <c r="F248" s="3">
        <v>1</v>
      </c>
      <c r="G248" s="3">
        <v>47</v>
      </c>
      <c r="H248" s="14">
        <f t="shared" si="77"/>
        <v>100</v>
      </c>
      <c r="I248" s="3">
        <v>0</v>
      </c>
      <c r="J248" s="3">
        <v>0</v>
      </c>
      <c r="K248" s="14">
        <f t="shared" si="78"/>
        <v>0</v>
      </c>
      <c r="L248" s="17"/>
      <c r="M248" s="17"/>
      <c r="N248" s="14">
        <f t="shared" si="79"/>
        <v>0</v>
      </c>
      <c r="O248" s="17"/>
      <c r="P248" s="17"/>
      <c r="Q248" s="14">
        <f t="shared" si="80"/>
        <v>0</v>
      </c>
      <c r="R248" s="18"/>
    </row>
    <row r="249" spans="1:18" x14ac:dyDescent="0.15">
      <c r="A249" s="13" t="s">
        <v>12</v>
      </c>
      <c r="B249" s="12" t="s">
        <v>19</v>
      </c>
      <c r="C249" s="12">
        <v>82</v>
      </c>
      <c r="D249" s="7">
        <f t="shared" ref="D249:D255" si="81">SUM(F249+I249+L249+O249)</f>
        <v>10</v>
      </c>
      <c r="E249" s="7">
        <f t="shared" ref="E249:E255" si="82">SUM(G249+J249+M249+P249)</f>
        <v>238</v>
      </c>
      <c r="F249" s="3">
        <v>3</v>
      </c>
      <c r="G249" s="3">
        <v>70</v>
      </c>
      <c r="H249" s="14">
        <f t="shared" ref="H249:H255" si="83">SUM(G249/E249)*100</f>
        <v>29.411764705882355</v>
      </c>
      <c r="I249" s="3">
        <v>7</v>
      </c>
      <c r="J249" s="3">
        <v>168</v>
      </c>
      <c r="K249" s="14">
        <f t="shared" ref="K249:K255" si="84">SUM(J249/E249)*100</f>
        <v>70.588235294117652</v>
      </c>
      <c r="L249" s="17"/>
      <c r="M249" s="17"/>
      <c r="N249" s="14">
        <f t="shared" ref="N249:N255" si="85">SUM(M249/E249)*100</f>
        <v>0</v>
      </c>
      <c r="O249" s="17"/>
      <c r="P249" s="17"/>
      <c r="Q249" s="14">
        <f t="shared" ref="Q249:Q255" si="86">SUM(P249/E249)*100</f>
        <v>0</v>
      </c>
      <c r="R249" s="18"/>
    </row>
    <row r="250" spans="1:18" x14ac:dyDescent="0.15">
      <c r="A250" s="33"/>
      <c r="B250" s="32" t="s">
        <v>396</v>
      </c>
      <c r="C250" s="34" t="s">
        <v>390</v>
      </c>
      <c r="D250" s="35">
        <f>SUM(D216:D249)</f>
        <v>1865</v>
      </c>
      <c r="E250" s="35">
        <f>SUM(E216:E249)</f>
        <v>59721</v>
      </c>
      <c r="F250" s="35">
        <f>SUM(F216:F249)</f>
        <v>572</v>
      </c>
      <c r="G250" s="35">
        <f>SUM(G216:G249)</f>
        <v>22645</v>
      </c>
      <c r="H250" s="36">
        <f>SUM(G250/E250)</f>
        <v>0.3791798529830378</v>
      </c>
      <c r="I250" s="35">
        <f>SUM(I216:I249)</f>
        <v>1268</v>
      </c>
      <c r="J250" s="35">
        <f>SUM(J216:J249)</f>
        <v>35084</v>
      </c>
      <c r="K250" s="36">
        <f>SUM(J250/E250)</f>
        <v>0.58746504579628611</v>
      </c>
      <c r="L250" s="35">
        <f>SUM(L216:L249)</f>
        <v>1</v>
      </c>
      <c r="M250" s="35">
        <f>SUM(M216:M249)</f>
        <v>31</v>
      </c>
      <c r="N250" s="36">
        <f>SUM(M250/E250)</f>
        <v>5.1908039048240986E-4</v>
      </c>
      <c r="O250" s="35">
        <f>SUM(O216:O249)</f>
        <v>24</v>
      </c>
      <c r="P250" s="35">
        <f>SUM(P216:P249)</f>
        <v>1961</v>
      </c>
      <c r="Q250" s="36">
        <f>SUM(P250/E250)</f>
        <v>3.2836020830193734E-2</v>
      </c>
      <c r="R250" s="37"/>
    </row>
    <row r="251" spans="1:18" x14ac:dyDescent="0.15">
      <c r="A251" s="13" t="s">
        <v>12</v>
      </c>
      <c r="B251" s="12" t="s">
        <v>20</v>
      </c>
      <c r="C251" s="12">
        <v>22</v>
      </c>
      <c r="D251" s="7">
        <f t="shared" si="81"/>
        <v>1</v>
      </c>
      <c r="E251" s="7">
        <f t="shared" si="82"/>
        <v>52</v>
      </c>
      <c r="F251" s="3">
        <v>1</v>
      </c>
      <c r="G251" s="3">
        <v>52</v>
      </c>
      <c r="H251" s="14">
        <f t="shared" si="83"/>
        <v>100</v>
      </c>
      <c r="I251" s="3">
        <v>0</v>
      </c>
      <c r="J251" s="3">
        <v>0</v>
      </c>
      <c r="K251" s="14">
        <f t="shared" si="84"/>
        <v>0</v>
      </c>
      <c r="L251" s="17"/>
      <c r="M251" s="17"/>
      <c r="N251" s="14">
        <f t="shared" si="85"/>
        <v>0</v>
      </c>
      <c r="O251" s="17"/>
      <c r="P251" s="17"/>
      <c r="Q251" s="14">
        <f t="shared" si="86"/>
        <v>0</v>
      </c>
      <c r="R251" s="18"/>
    </row>
    <row r="252" spans="1:18" x14ac:dyDescent="0.15">
      <c r="A252" s="13" t="s">
        <v>12</v>
      </c>
      <c r="B252" s="12" t="s">
        <v>20</v>
      </c>
      <c r="C252" s="12">
        <v>23</v>
      </c>
      <c r="D252" s="7">
        <f t="shared" si="81"/>
        <v>1</v>
      </c>
      <c r="E252" s="7">
        <f t="shared" si="82"/>
        <v>65</v>
      </c>
      <c r="F252" s="3">
        <v>1</v>
      </c>
      <c r="G252" s="3">
        <v>65</v>
      </c>
      <c r="H252" s="14">
        <f t="shared" si="83"/>
        <v>100</v>
      </c>
      <c r="I252" s="3">
        <v>0</v>
      </c>
      <c r="J252" s="3">
        <v>0</v>
      </c>
      <c r="K252" s="14">
        <f t="shared" si="84"/>
        <v>0</v>
      </c>
      <c r="L252" s="17"/>
      <c r="M252" s="17"/>
      <c r="N252" s="14">
        <f t="shared" si="85"/>
        <v>0</v>
      </c>
      <c r="O252" s="17"/>
      <c r="P252" s="17"/>
      <c r="Q252" s="14">
        <f t="shared" si="86"/>
        <v>0</v>
      </c>
      <c r="R252" s="18"/>
    </row>
    <row r="253" spans="1:18" x14ac:dyDescent="0.15">
      <c r="A253" s="13" t="s">
        <v>12</v>
      </c>
      <c r="B253" s="12" t="s">
        <v>20</v>
      </c>
      <c r="C253" s="12">
        <v>31</v>
      </c>
      <c r="D253" s="7">
        <f t="shared" si="81"/>
        <v>2</v>
      </c>
      <c r="E253" s="7">
        <f t="shared" si="82"/>
        <v>404</v>
      </c>
      <c r="F253" s="3">
        <v>2</v>
      </c>
      <c r="G253" s="3">
        <v>404</v>
      </c>
      <c r="H253" s="14">
        <f t="shared" si="83"/>
        <v>100</v>
      </c>
      <c r="I253" s="3">
        <v>0</v>
      </c>
      <c r="J253" s="3">
        <v>0</v>
      </c>
      <c r="K253" s="14">
        <f t="shared" si="84"/>
        <v>0</v>
      </c>
      <c r="L253" s="17"/>
      <c r="M253" s="17"/>
      <c r="N253" s="14">
        <f t="shared" si="85"/>
        <v>0</v>
      </c>
      <c r="O253" s="17"/>
      <c r="P253" s="17"/>
      <c r="Q253" s="14">
        <f t="shared" si="86"/>
        <v>0</v>
      </c>
      <c r="R253" s="18"/>
    </row>
    <row r="254" spans="1:18" x14ac:dyDescent="0.15">
      <c r="A254" s="13" t="s">
        <v>12</v>
      </c>
      <c r="B254" s="12" t="s">
        <v>20</v>
      </c>
      <c r="C254" s="12">
        <v>33</v>
      </c>
      <c r="D254" s="7">
        <f t="shared" si="81"/>
        <v>1</v>
      </c>
      <c r="E254" s="7">
        <f t="shared" si="82"/>
        <v>81</v>
      </c>
      <c r="F254" s="3">
        <v>0</v>
      </c>
      <c r="G254" s="3">
        <v>0</v>
      </c>
      <c r="H254" s="14">
        <f t="shared" si="83"/>
        <v>0</v>
      </c>
      <c r="I254" s="3">
        <v>0</v>
      </c>
      <c r="J254" s="3">
        <v>0</v>
      </c>
      <c r="K254" s="14">
        <f t="shared" si="84"/>
        <v>0</v>
      </c>
      <c r="L254" s="17"/>
      <c r="M254" s="17"/>
      <c r="N254" s="14">
        <f t="shared" si="85"/>
        <v>0</v>
      </c>
      <c r="O254" s="17">
        <v>1</v>
      </c>
      <c r="P254" s="17">
        <v>81</v>
      </c>
      <c r="Q254" s="14">
        <f t="shared" si="86"/>
        <v>100</v>
      </c>
      <c r="R254" s="18"/>
    </row>
    <row r="255" spans="1:18" x14ac:dyDescent="0.15">
      <c r="A255" s="13" t="s">
        <v>12</v>
      </c>
      <c r="B255" s="12" t="s">
        <v>20</v>
      </c>
      <c r="C255" s="12">
        <v>41</v>
      </c>
      <c r="D255" s="7">
        <f t="shared" si="81"/>
        <v>1</v>
      </c>
      <c r="E255" s="7">
        <f t="shared" si="82"/>
        <v>56</v>
      </c>
      <c r="F255" s="3">
        <v>1</v>
      </c>
      <c r="G255" s="3">
        <v>56</v>
      </c>
      <c r="H255" s="14">
        <f t="shared" si="83"/>
        <v>100</v>
      </c>
      <c r="I255" s="3"/>
      <c r="J255" s="3"/>
      <c r="K255" s="14">
        <f t="shared" si="84"/>
        <v>0</v>
      </c>
      <c r="L255" s="17"/>
      <c r="M255" s="17"/>
      <c r="N255" s="14">
        <f t="shared" si="85"/>
        <v>0</v>
      </c>
      <c r="O255" s="17"/>
      <c r="P255" s="17"/>
      <c r="Q255" s="14">
        <f t="shared" si="86"/>
        <v>0</v>
      </c>
      <c r="R255" s="18"/>
    </row>
    <row r="256" spans="1:18" x14ac:dyDescent="0.15">
      <c r="A256" s="33"/>
      <c r="B256" s="32" t="s">
        <v>397</v>
      </c>
      <c r="C256" s="34" t="s">
        <v>390</v>
      </c>
      <c r="D256" s="35">
        <f>SUM(D251:D255)</f>
        <v>6</v>
      </c>
      <c r="E256" s="35">
        <f>SUM(E251:E255)</f>
        <v>658</v>
      </c>
      <c r="F256" s="35">
        <f>SUM(F251:F255)</f>
        <v>5</v>
      </c>
      <c r="G256" s="35">
        <f>SUM(G251:G255)</f>
        <v>577</v>
      </c>
      <c r="H256" s="36">
        <f>SUM(G256/E256)</f>
        <v>0.87689969604863227</v>
      </c>
      <c r="I256" s="35">
        <f>SUM(I251:I255)</f>
        <v>0</v>
      </c>
      <c r="J256" s="35">
        <f>SUM(J251:J255)</f>
        <v>0</v>
      </c>
      <c r="K256" s="36">
        <f>SUM(J256/E256)</f>
        <v>0</v>
      </c>
      <c r="L256" s="35">
        <f>SUM(L251:L255)</f>
        <v>0</v>
      </c>
      <c r="M256" s="35">
        <f>SUM(M251:M255)</f>
        <v>0</v>
      </c>
      <c r="N256" s="36">
        <f>SUM(M256/E256)</f>
        <v>0</v>
      </c>
      <c r="O256" s="35">
        <f>SUM(O251:O255)</f>
        <v>1</v>
      </c>
      <c r="P256" s="35">
        <f>SUM(P251:P255)</f>
        <v>81</v>
      </c>
      <c r="Q256" s="36">
        <f>SUM(P256/E256)</f>
        <v>0.12310030395136778</v>
      </c>
      <c r="R256" s="37"/>
    </row>
  </sheetData>
  <mergeCells count="10">
    <mergeCell ref="R2:R4"/>
    <mergeCell ref="F3:H3"/>
    <mergeCell ref="I3:K3"/>
    <mergeCell ref="A2:A4"/>
    <mergeCell ref="C2:C4"/>
    <mergeCell ref="D2:E3"/>
    <mergeCell ref="B2:B4"/>
    <mergeCell ref="F2:K2"/>
    <mergeCell ref="L2:N3"/>
    <mergeCell ref="O2:Q3"/>
  </mergeCells>
  <phoneticPr fontId="1"/>
  <pageMargins left="0.7" right="0.7" top="0.75" bottom="0.75" header="0.3" footer="0.3"/>
  <pageSetup paperSize="8" scale="8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87"/>
  <sheetViews>
    <sheetView workbookViewId="0">
      <pane xSplit="3" ySplit="4" topLeftCell="D1058" activePane="bottomRight" state="frozen"/>
      <selection pane="topRight" activeCell="D1" sqref="D1"/>
      <selection pane="bottomLeft" activeCell="A5" sqref="A5"/>
      <selection pane="bottomRight"/>
    </sheetView>
  </sheetViews>
  <sheetFormatPr defaultRowHeight="13.5" x14ac:dyDescent="0.15"/>
  <cols>
    <col min="1" max="2" width="9" style="1"/>
    <col min="3" max="3" width="12.5" style="1" bestFit="1" customWidth="1"/>
    <col min="12" max="13" width="9" style="6"/>
    <col min="16" max="16" width="9" style="1"/>
    <col min="18" max="18" width="19.375" bestFit="1" customWidth="1"/>
  </cols>
  <sheetData>
    <row r="1" spans="1:18" ht="15" thickBot="1" x14ac:dyDescent="0.2">
      <c r="A1" s="66" t="s">
        <v>453</v>
      </c>
      <c r="E1" s="5" t="s">
        <v>34</v>
      </c>
    </row>
    <row r="2" spans="1:18" x14ac:dyDescent="0.15">
      <c r="A2" s="53" t="s">
        <v>328</v>
      </c>
      <c r="B2" s="48" t="s">
        <v>10</v>
      </c>
      <c r="C2" s="48" t="s">
        <v>11</v>
      </c>
      <c r="D2" s="48" t="s">
        <v>0</v>
      </c>
      <c r="E2" s="48"/>
      <c r="F2" s="48" t="s">
        <v>1</v>
      </c>
      <c r="G2" s="48"/>
      <c r="H2" s="48"/>
      <c r="I2" s="48"/>
      <c r="J2" s="55"/>
      <c r="K2" s="55"/>
      <c r="L2" s="48" t="s">
        <v>2</v>
      </c>
      <c r="M2" s="48"/>
      <c r="N2" s="48"/>
      <c r="O2" s="48" t="s">
        <v>324</v>
      </c>
      <c r="P2" s="48"/>
      <c r="Q2" s="48"/>
      <c r="R2" s="49" t="s">
        <v>4</v>
      </c>
    </row>
    <row r="3" spans="1:18" x14ac:dyDescent="0.15">
      <c r="A3" s="54"/>
      <c r="B3" s="50"/>
      <c r="C3" s="50"/>
      <c r="D3" s="50"/>
      <c r="E3" s="50"/>
      <c r="F3" s="50" t="s">
        <v>5</v>
      </c>
      <c r="G3" s="50"/>
      <c r="H3" s="50"/>
      <c r="I3" s="50" t="s">
        <v>6</v>
      </c>
      <c r="J3" s="52"/>
      <c r="K3" s="52"/>
      <c r="L3" s="50"/>
      <c r="M3" s="50"/>
      <c r="N3" s="50"/>
      <c r="O3" s="50"/>
      <c r="P3" s="50"/>
      <c r="Q3" s="50"/>
      <c r="R3" s="51"/>
    </row>
    <row r="4" spans="1:18" x14ac:dyDescent="0.15">
      <c r="A4" s="54"/>
      <c r="B4" s="50"/>
      <c r="C4" s="50"/>
      <c r="D4" s="47" t="s">
        <v>7</v>
      </c>
      <c r="E4" s="47" t="s">
        <v>8</v>
      </c>
      <c r="F4" s="47" t="s">
        <v>7</v>
      </c>
      <c r="G4" s="47" t="s">
        <v>8</v>
      </c>
      <c r="H4" s="47" t="s">
        <v>9</v>
      </c>
      <c r="I4" s="47" t="s">
        <v>7</v>
      </c>
      <c r="J4" s="47" t="s">
        <v>8</v>
      </c>
      <c r="K4" s="47" t="s">
        <v>9</v>
      </c>
      <c r="L4" s="47" t="s">
        <v>7</v>
      </c>
      <c r="M4" s="47" t="s">
        <v>8</v>
      </c>
      <c r="N4" s="47" t="s">
        <v>9</v>
      </c>
      <c r="O4" s="47" t="s">
        <v>7</v>
      </c>
      <c r="P4" s="47" t="s">
        <v>8</v>
      </c>
      <c r="Q4" s="47" t="s">
        <v>9</v>
      </c>
      <c r="R4" s="51"/>
    </row>
    <row r="5" spans="1:18" x14ac:dyDescent="0.15">
      <c r="A5" s="16" t="s">
        <v>34</v>
      </c>
      <c r="B5" s="12" t="s">
        <v>35</v>
      </c>
      <c r="C5" s="12">
        <v>64</v>
      </c>
      <c r="D5" s="7">
        <f>SUM(F5+I5+L5+O5)</f>
        <v>1</v>
      </c>
      <c r="E5" s="7">
        <f>SUM(G5+J5+M5+P5)</f>
        <v>46</v>
      </c>
      <c r="F5" s="3"/>
      <c r="G5" s="3"/>
      <c r="H5" s="14">
        <f>SUM(G5/E5)*100</f>
        <v>0</v>
      </c>
      <c r="I5" s="7">
        <v>1</v>
      </c>
      <c r="J5" s="7">
        <v>46</v>
      </c>
      <c r="K5" s="14">
        <f>SUM(J5/E5)*100</f>
        <v>100</v>
      </c>
      <c r="L5" s="4"/>
      <c r="M5" s="4"/>
      <c r="N5" s="14">
        <f>SUM(M5/E5)*100</f>
        <v>0</v>
      </c>
      <c r="O5" s="8"/>
      <c r="P5" s="8"/>
      <c r="Q5" s="14">
        <f>SUM(P5/E5)*100</f>
        <v>0</v>
      </c>
      <c r="R5" s="15"/>
    </row>
    <row r="6" spans="1:18" x14ac:dyDescent="0.15">
      <c r="A6" s="16" t="s">
        <v>34</v>
      </c>
      <c r="B6" s="12" t="s">
        <v>35</v>
      </c>
      <c r="C6" s="12">
        <v>66</v>
      </c>
      <c r="D6" s="7">
        <f t="shared" ref="D6:D18" si="0">SUM(F6+I6+L6+O6)</f>
        <v>2</v>
      </c>
      <c r="E6" s="7">
        <f t="shared" ref="E6:E18" si="1">SUM(G6+J6+M6+P6)</f>
        <v>203</v>
      </c>
      <c r="F6" s="3"/>
      <c r="G6" s="3"/>
      <c r="H6" s="14">
        <f t="shared" ref="H6:H18" si="2">SUM(G6/E6)*100</f>
        <v>0</v>
      </c>
      <c r="I6" s="7">
        <v>2</v>
      </c>
      <c r="J6" s="7">
        <v>203</v>
      </c>
      <c r="K6" s="14">
        <f t="shared" ref="K6:K18" si="3">SUM(J6/E6)*100</f>
        <v>100</v>
      </c>
      <c r="L6" s="4"/>
      <c r="M6" s="4"/>
      <c r="N6" s="14">
        <f t="shared" ref="N6:N18" si="4">SUM(M6/E6)*100</f>
        <v>0</v>
      </c>
      <c r="O6" s="8"/>
      <c r="P6" s="8"/>
      <c r="Q6" s="14">
        <f t="shared" ref="Q6:Q18" si="5">SUM(P6/E6)*100</f>
        <v>0</v>
      </c>
      <c r="R6" s="15"/>
    </row>
    <row r="7" spans="1:18" x14ac:dyDescent="0.15">
      <c r="A7" s="16" t="s">
        <v>34</v>
      </c>
      <c r="B7" s="12" t="s">
        <v>35</v>
      </c>
      <c r="C7" s="12">
        <v>67</v>
      </c>
      <c r="D7" s="7">
        <f t="shared" si="0"/>
        <v>8</v>
      </c>
      <c r="E7" s="7">
        <f t="shared" si="1"/>
        <v>425</v>
      </c>
      <c r="F7" s="7">
        <v>2</v>
      </c>
      <c r="G7" s="7">
        <v>196</v>
      </c>
      <c r="H7" s="14">
        <f t="shared" si="2"/>
        <v>46.117647058823529</v>
      </c>
      <c r="I7" s="7">
        <v>6</v>
      </c>
      <c r="J7" s="7">
        <v>229</v>
      </c>
      <c r="K7" s="14">
        <f t="shared" si="3"/>
        <v>53.882352941176471</v>
      </c>
      <c r="L7" s="4"/>
      <c r="M7" s="4"/>
      <c r="N7" s="14">
        <f t="shared" si="4"/>
        <v>0</v>
      </c>
      <c r="O7" s="8"/>
      <c r="P7" s="8"/>
      <c r="Q7" s="14">
        <f t="shared" si="5"/>
        <v>0</v>
      </c>
      <c r="R7" s="15"/>
    </row>
    <row r="8" spans="1:18" x14ac:dyDescent="0.15">
      <c r="A8" s="16" t="s">
        <v>34</v>
      </c>
      <c r="B8" s="12" t="s">
        <v>35</v>
      </c>
      <c r="C8" s="12">
        <v>72</v>
      </c>
      <c r="D8" s="7">
        <f t="shared" si="0"/>
        <v>2</v>
      </c>
      <c r="E8" s="7">
        <f t="shared" si="1"/>
        <v>88</v>
      </c>
      <c r="F8" s="3"/>
      <c r="G8" s="3"/>
      <c r="H8" s="14">
        <f t="shared" si="2"/>
        <v>0</v>
      </c>
      <c r="I8" s="7">
        <v>2</v>
      </c>
      <c r="J8" s="7">
        <v>88</v>
      </c>
      <c r="K8" s="14">
        <f t="shared" si="3"/>
        <v>100</v>
      </c>
      <c r="L8" s="4"/>
      <c r="M8" s="4"/>
      <c r="N8" s="14">
        <f t="shared" si="4"/>
        <v>0</v>
      </c>
      <c r="O8" s="8"/>
      <c r="P8" s="8"/>
      <c r="Q8" s="14">
        <f t="shared" si="5"/>
        <v>0</v>
      </c>
      <c r="R8" s="15"/>
    </row>
    <row r="9" spans="1:18" x14ac:dyDescent="0.15">
      <c r="A9" s="16" t="s">
        <v>34</v>
      </c>
      <c r="B9" s="12" t="s">
        <v>35</v>
      </c>
      <c r="C9" s="12">
        <v>73</v>
      </c>
      <c r="D9" s="7">
        <f t="shared" si="0"/>
        <v>3</v>
      </c>
      <c r="E9" s="7">
        <f t="shared" si="1"/>
        <v>112</v>
      </c>
      <c r="F9" s="7">
        <v>3</v>
      </c>
      <c r="G9" s="7">
        <v>112</v>
      </c>
      <c r="H9" s="14">
        <f t="shared" si="2"/>
        <v>100</v>
      </c>
      <c r="I9" s="3"/>
      <c r="J9" s="3"/>
      <c r="K9" s="14">
        <f t="shared" si="3"/>
        <v>0</v>
      </c>
      <c r="L9" s="4"/>
      <c r="M9" s="4"/>
      <c r="N9" s="14">
        <f t="shared" si="4"/>
        <v>0</v>
      </c>
      <c r="O9" s="8"/>
      <c r="P9" s="8"/>
      <c r="Q9" s="14">
        <f t="shared" si="5"/>
        <v>0</v>
      </c>
      <c r="R9" s="15"/>
    </row>
    <row r="10" spans="1:18" x14ac:dyDescent="0.15">
      <c r="A10" s="16" t="s">
        <v>34</v>
      </c>
      <c r="B10" s="12" t="s">
        <v>35</v>
      </c>
      <c r="C10" s="12">
        <v>74</v>
      </c>
      <c r="D10" s="7">
        <f t="shared" si="0"/>
        <v>4</v>
      </c>
      <c r="E10" s="7">
        <f t="shared" si="1"/>
        <v>106</v>
      </c>
      <c r="F10" s="7">
        <v>2</v>
      </c>
      <c r="G10" s="7">
        <v>64</v>
      </c>
      <c r="H10" s="14">
        <f t="shared" si="2"/>
        <v>60.377358490566039</v>
      </c>
      <c r="I10" s="7">
        <v>2</v>
      </c>
      <c r="J10" s="7">
        <v>42</v>
      </c>
      <c r="K10" s="14">
        <f t="shared" si="3"/>
        <v>39.622641509433961</v>
      </c>
      <c r="L10" s="4"/>
      <c r="M10" s="4"/>
      <c r="N10" s="14">
        <f t="shared" si="4"/>
        <v>0</v>
      </c>
      <c r="O10" s="8"/>
      <c r="P10" s="8"/>
      <c r="Q10" s="14">
        <f t="shared" si="5"/>
        <v>0</v>
      </c>
      <c r="R10" s="15"/>
    </row>
    <row r="11" spans="1:18" x14ac:dyDescent="0.15">
      <c r="A11" s="16" t="s">
        <v>34</v>
      </c>
      <c r="B11" s="12" t="s">
        <v>35</v>
      </c>
      <c r="C11" s="12">
        <v>75</v>
      </c>
      <c r="D11" s="7">
        <f t="shared" si="0"/>
        <v>9</v>
      </c>
      <c r="E11" s="7">
        <f t="shared" si="1"/>
        <v>264</v>
      </c>
      <c r="F11" s="7">
        <v>1</v>
      </c>
      <c r="G11" s="7">
        <v>5</v>
      </c>
      <c r="H11" s="14">
        <f t="shared" si="2"/>
        <v>1.893939393939394</v>
      </c>
      <c r="I11" s="7">
        <v>8</v>
      </c>
      <c r="J11" s="7">
        <v>259</v>
      </c>
      <c r="K11" s="14">
        <f t="shared" si="3"/>
        <v>98.106060606060609</v>
      </c>
      <c r="L11" s="4"/>
      <c r="M11" s="4"/>
      <c r="N11" s="14">
        <f t="shared" si="4"/>
        <v>0</v>
      </c>
      <c r="O11" s="8"/>
      <c r="P11" s="8"/>
      <c r="Q11" s="14">
        <f t="shared" si="5"/>
        <v>0</v>
      </c>
      <c r="R11" s="15"/>
    </row>
    <row r="12" spans="1:18" x14ac:dyDescent="0.15">
      <c r="A12" s="16" t="s">
        <v>34</v>
      </c>
      <c r="B12" s="12" t="s">
        <v>35</v>
      </c>
      <c r="C12" s="12">
        <v>78</v>
      </c>
      <c r="D12" s="7">
        <f t="shared" si="0"/>
        <v>6</v>
      </c>
      <c r="E12" s="7">
        <f t="shared" si="1"/>
        <v>491</v>
      </c>
      <c r="F12" s="3"/>
      <c r="G12" s="3"/>
      <c r="H12" s="14">
        <f t="shared" si="2"/>
        <v>0</v>
      </c>
      <c r="I12" s="7">
        <v>5</v>
      </c>
      <c r="J12" s="7">
        <v>284</v>
      </c>
      <c r="K12" s="14">
        <f t="shared" si="3"/>
        <v>57.841140529531565</v>
      </c>
      <c r="L12" s="4"/>
      <c r="M12" s="4"/>
      <c r="N12" s="14">
        <f t="shared" si="4"/>
        <v>0</v>
      </c>
      <c r="O12" s="8">
        <v>1</v>
      </c>
      <c r="P12" s="8">
        <v>207</v>
      </c>
      <c r="Q12" s="14">
        <f t="shared" si="5"/>
        <v>42.158859470468428</v>
      </c>
      <c r="R12" s="15"/>
    </row>
    <row r="13" spans="1:18" x14ac:dyDescent="0.15">
      <c r="A13" s="16" t="s">
        <v>34</v>
      </c>
      <c r="B13" s="12" t="s">
        <v>35</v>
      </c>
      <c r="C13" s="12">
        <v>83</v>
      </c>
      <c r="D13" s="7">
        <f t="shared" si="0"/>
        <v>4</v>
      </c>
      <c r="E13" s="7">
        <f t="shared" si="1"/>
        <v>174</v>
      </c>
      <c r="F13" s="7">
        <v>1</v>
      </c>
      <c r="G13" s="7">
        <v>100</v>
      </c>
      <c r="H13" s="14">
        <f t="shared" si="2"/>
        <v>57.47126436781609</v>
      </c>
      <c r="I13" s="7">
        <v>3</v>
      </c>
      <c r="J13" s="7">
        <v>74</v>
      </c>
      <c r="K13" s="14">
        <f t="shared" si="3"/>
        <v>42.528735632183903</v>
      </c>
      <c r="L13" s="4"/>
      <c r="M13" s="4"/>
      <c r="N13" s="14">
        <f t="shared" si="4"/>
        <v>0</v>
      </c>
      <c r="O13" s="8"/>
      <c r="P13" s="8"/>
      <c r="Q13" s="14">
        <f t="shared" si="5"/>
        <v>0</v>
      </c>
      <c r="R13" s="15"/>
    </row>
    <row r="14" spans="1:18" x14ac:dyDescent="0.15">
      <c r="A14" s="16" t="s">
        <v>34</v>
      </c>
      <c r="B14" s="12" t="s">
        <v>35</v>
      </c>
      <c r="C14" s="12">
        <v>84</v>
      </c>
      <c r="D14" s="7">
        <f t="shared" si="0"/>
        <v>4</v>
      </c>
      <c r="E14" s="7">
        <f t="shared" si="1"/>
        <v>132</v>
      </c>
      <c r="F14" s="3"/>
      <c r="G14" s="3"/>
      <c r="H14" s="14">
        <f t="shared" si="2"/>
        <v>0</v>
      </c>
      <c r="I14" s="7">
        <v>4</v>
      </c>
      <c r="J14" s="7">
        <v>132</v>
      </c>
      <c r="K14" s="14">
        <f t="shared" si="3"/>
        <v>100</v>
      </c>
      <c r="L14" s="4"/>
      <c r="M14" s="4"/>
      <c r="N14" s="14">
        <f t="shared" si="4"/>
        <v>0</v>
      </c>
      <c r="O14" s="8"/>
      <c r="P14" s="8"/>
      <c r="Q14" s="14">
        <f t="shared" si="5"/>
        <v>0</v>
      </c>
      <c r="R14" s="15"/>
    </row>
    <row r="15" spans="1:18" x14ac:dyDescent="0.15">
      <c r="A15" s="16" t="s">
        <v>34</v>
      </c>
      <c r="B15" s="12" t="s">
        <v>35</v>
      </c>
      <c r="C15" s="12">
        <v>87</v>
      </c>
      <c r="D15" s="7">
        <f t="shared" si="0"/>
        <v>1</v>
      </c>
      <c r="E15" s="7">
        <f t="shared" si="1"/>
        <v>16</v>
      </c>
      <c r="F15" s="3"/>
      <c r="G15" s="3"/>
      <c r="H15" s="14">
        <f t="shared" si="2"/>
        <v>0</v>
      </c>
      <c r="I15" s="7">
        <v>1</v>
      </c>
      <c r="J15" s="7">
        <v>16</v>
      </c>
      <c r="K15" s="14">
        <f t="shared" si="3"/>
        <v>100</v>
      </c>
      <c r="L15" s="4"/>
      <c r="M15" s="4"/>
      <c r="N15" s="14">
        <f t="shared" si="4"/>
        <v>0</v>
      </c>
      <c r="O15" s="8"/>
      <c r="P15" s="8"/>
      <c r="Q15" s="14">
        <f t="shared" si="5"/>
        <v>0</v>
      </c>
      <c r="R15" s="15"/>
    </row>
    <row r="16" spans="1:18" x14ac:dyDescent="0.15">
      <c r="A16" s="16" t="s">
        <v>34</v>
      </c>
      <c r="B16" s="12" t="s">
        <v>35</v>
      </c>
      <c r="C16" s="12">
        <v>88</v>
      </c>
      <c r="D16" s="7">
        <f t="shared" si="0"/>
        <v>5</v>
      </c>
      <c r="E16" s="7">
        <f t="shared" si="1"/>
        <v>314</v>
      </c>
      <c r="F16" s="3"/>
      <c r="G16" s="3"/>
      <c r="H16" s="14">
        <f t="shared" si="2"/>
        <v>0</v>
      </c>
      <c r="I16" s="7">
        <v>5</v>
      </c>
      <c r="J16" s="7">
        <v>314</v>
      </c>
      <c r="K16" s="14">
        <f t="shared" si="3"/>
        <v>100</v>
      </c>
      <c r="L16" s="4"/>
      <c r="M16" s="4"/>
      <c r="N16" s="14">
        <f t="shared" si="4"/>
        <v>0</v>
      </c>
      <c r="O16" s="8"/>
      <c r="P16" s="8"/>
      <c r="Q16" s="14">
        <f t="shared" si="5"/>
        <v>0</v>
      </c>
      <c r="R16" s="15"/>
    </row>
    <row r="17" spans="1:18" x14ac:dyDescent="0.15">
      <c r="A17" s="16" t="s">
        <v>34</v>
      </c>
      <c r="B17" s="12" t="s">
        <v>35</v>
      </c>
      <c r="C17" s="12">
        <v>89</v>
      </c>
      <c r="D17" s="7">
        <f t="shared" si="0"/>
        <v>12</v>
      </c>
      <c r="E17" s="7">
        <f t="shared" si="1"/>
        <v>985</v>
      </c>
      <c r="F17" s="7">
        <v>1</v>
      </c>
      <c r="G17" s="7">
        <v>129</v>
      </c>
      <c r="H17" s="14">
        <f t="shared" si="2"/>
        <v>13.096446700507613</v>
      </c>
      <c r="I17" s="7">
        <v>11</v>
      </c>
      <c r="J17" s="7">
        <v>738</v>
      </c>
      <c r="K17" s="14">
        <f t="shared" si="3"/>
        <v>74.923857868020306</v>
      </c>
      <c r="L17" s="4"/>
      <c r="M17" s="4"/>
      <c r="N17" s="14">
        <f t="shared" si="4"/>
        <v>0</v>
      </c>
      <c r="O17" s="8"/>
      <c r="P17" s="8">
        <v>118</v>
      </c>
      <c r="Q17" s="14">
        <f t="shared" si="5"/>
        <v>11.979695431472081</v>
      </c>
      <c r="R17" s="15"/>
    </row>
    <row r="18" spans="1:18" x14ac:dyDescent="0.15">
      <c r="A18" s="16" t="s">
        <v>34</v>
      </c>
      <c r="B18" s="12" t="s">
        <v>35</v>
      </c>
      <c r="C18" s="12">
        <v>92</v>
      </c>
      <c r="D18" s="7">
        <f t="shared" si="0"/>
        <v>11</v>
      </c>
      <c r="E18" s="7">
        <f t="shared" si="1"/>
        <v>619</v>
      </c>
      <c r="F18" s="7">
        <v>7</v>
      </c>
      <c r="G18" s="7">
        <v>461</v>
      </c>
      <c r="H18" s="14">
        <f t="shared" si="2"/>
        <v>74.474959612277871</v>
      </c>
      <c r="I18" s="7">
        <v>4</v>
      </c>
      <c r="J18" s="7">
        <v>158</v>
      </c>
      <c r="K18" s="14">
        <f t="shared" si="3"/>
        <v>25.525040387722132</v>
      </c>
      <c r="L18" s="4"/>
      <c r="M18" s="4"/>
      <c r="N18" s="14">
        <f t="shared" si="4"/>
        <v>0</v>
      </c>
      <c r="O18" s="8"/>
      <c r="P18" s="8"/>
      <c r="Q18" s="14">
        <f t="shared" si="5"/>
        <v>0</v>
      </c>
      <c r="R18" s="15"/>
    </row>
    <row r="19" spans="1:18" x14ac:dyDescent="0.15">
      <c r="A19" s="16" t="s">
        <v>34</v>
      </c>
      <c r="B19" s="12" t="s">
        <v>35</v>
      </c>
      <c r="C19" s="12">
        <v>98</v>
      </c>
      <c r="D19" s="7">
        <f t="shared" ref="D19:E26" si="6">SUM(F19+I19+L19+O19)</f>
        <v>1</v>
      </c>
      <c r="E19" s="7">
        <f t="shared" si="6"/>
        <v>437</v>
      </c>
      <c r="F19" s="3"/>
      <c r="G19" s="3"/>
      <c r="H19" s="14">
        <f t="shared" ref="H19:H26" si="7">SUM(G19/E19)*100</f>
        <v>0</v>
      </c>
      <c r="I19" s="3"/>
      <c r="J19" s="3"/>
      <c r="K19" s="14">
        <f t="shared" ref="K19:K26" si="8">SUM(J19/E19)*100</f>
        <v>0</v>
      </c>
      <c r="L19" s="4"/>
      <c r="M19" s="4"/>
      <c r="N19" s="14">
        <f t="shared" ref="N19:N26" si="9">SUM(M19/E19)*100</f>
        <v>0</v>
      </c>
      <c r="O19" s="8">
        <v>1</v>
      </c>
      <c r="P19" s="8">
        <v>437</v>
      </c>
      <c r="Q19" s="14">
        <f t="shared" ref="Q19:Q26" si="10">SUM(P19/E19)*100</f>
        <v>100</v>
      </c>
      <c r="R19" s="15"/>
    </row>
    <row r="20" spans="1:18" x14ac:dyDescent="0.15">
      <c r="A20" s="16" t="s">
        <v>34</v>
      </c>
      <c r="B20" s="12" t="s">
        <v>35</v>
      </c>
      <c r="C20" s="12" t="s">
        <v>50</v>
      </c>
      <c r="D20" s="7">
        <f t="shared" si="6"/>
        <v>10</v>
      </c>
      <c r="E20" s="7">
        <f t="shared" si="6"/>
        <v>448</v>
      </c>
      <c r="F20" s="7">
        <v>2</v>
      </c>
      <c r="G20" s="7">
        <v>53</v>
      </c>
      <c r="H20" s="14">
        <f t="shared" si="7"/>
        <v>11.830357142857142</v>
      </c>
      <c r="I20" s="7">
        <v>8</v>
      </c>
      <c r="J20" s="7">
        <v>395</v>
      </c>
      <c r="K20" s="14">
        <f t="shared" si="8"/>
        <v>88.169642857142861</v>
      </c>
      <c r="L20" s="4"/>
      <c r="M20" s="4"/>
      <c r="N20" s="14">
        <f t="shared" si="9"/>
        <v>0</v>
      </c>
      <c r="O20" s="8"/>
      <c r="P20" s="8"/>
      <c r="Q20" s="14">
        <f t="shared" si="10"/>
        <v>0</v>
      </c>
      <c r="R20" s="15"/>
    </row>
    <row r="21" spans="1:18" x14ac:dyDescent="0.15">
      <c r="A21" s="16" t="s">
        <v>34</v>
      </c>
      <c r="B21" s="12" t="s">
        <v>35</v>
      </c>
      <c r="C21" s="12" t="s">
        <v>51</v>
      </c>
      <c r="D21" s="7">
        <f t="shared" si="6"/>
        <v>8</v>
      </c>
      <c r="E21" s="7">
        <f t="shared" si="6"/>
        <v>563</v>
      </c>
      <c r="F21" s="7">
        <v>2</v>
      </c>
      <c r="G21" s="7">
        <v>256</v>
      </c>
      <c r="H21" s="14">
        <f t="shared" si="7"/>
        <v>45.47069271758437</v>
      </c>
      <c r="I21" s="7">
        <v>6</v>
      </c>
      <c r="J21" s="7">
        <v>307</v>
      </c>
      <c r="K21" s="14">
        <f t="shared" si="8"/>
        <v>54.52930728241563</v>
      </c>
      <c r="L21" s="4"/>
      <c r="M21" s="4"/>
      <c r="N21" s="14">
        <f t="shared" si="9"/>
        <v>0</v>
      </c>
      <c r="O21" s="8"/>
      <c r="P21" s="8"/>
      <c r="Q21" s="14">
        <f t="shared" si="10"/>
        <v>0</v>
      </c>
      <c r="R21" s="15"/>
    </row>
    <row r="22" spans="1:18" x14ac:dyDescent="0.15">
      <c r="A22" s="33"/>
      <c r="B22" s="32" t="s">
        <v>398</v>
      </c>
      <c r="C22" s="34" t="s">
        <v>390</v>
      </c>
      <c r="D22" s="35">
        <f>SUM(D5:D21)</f>
        <v>91</v>
      </c>
      <c r="E22" s="35">
        <f>SUM(E5:E21)</f>
        <v>5423</v>
      </c>
      <c r="F22" s="35">
        <f>SUM(F5:F21)</f>
        <v>21</v>
      </c>
      <c r="G22" s="35">
        <f>SUM(G5:G21)</f>
        <v>1376</v>
      </c>
      <c r="H22" s="36">
        <f>SUM(G22/E22)</f>
        <v>0.25373409551908538</v>
      </c>
      <c r="I22" s="35">
        <f>SUM(I5:I21)</f>
        <v>68</v>
      </c>
      <c r="J22" s="35">
        <f>SUM(J5:J21)</f>
        <v>3285</v>
      </c>
      <c r="K22" s="36">
        <f>SUM(J22/E22)</f>
        <v>0.6057532730960723</v>
      </c>
      <c r="L22" s="35">
        <f>SUM(L5:L21)</f>
        <v>0</v>
      </c>
      <c r="M22" s="35">
        <f>SUM(M5:M21)</f>
        <v>0</v>
      </c>
      <c r="N22" s="36">
        <f>SUM(M22/E22)</f>
        <v>0</v>
      </c>
      <c r="O22" s="35">
        <f>SUM(O5:O21)</f>
        <v>2</v>
      </c>
      <c r="P22" s="35">
        <f>SUM(P5:P21)</f>
        <v>762</v>
      </c>
      <c r="Q22" s="36">
        <f>SUM(P22/E22)</f>
        <v>0.14051263138484235</v>
      </c>
      <c r="R22" s="37"/>
    </row>
    <row r="23" spans="1:18" x14ac:dyDescent="0.15">
      <c r="A23" s="16" t="s">
        <v>34</v>
      </c>
      <c r="B23" s="12" t="s">
        <v>36</v>
      </c>
      <c r="C23" s="12">
        <v>60</v>
      </c>
      <c r="D23" s="7">
        <f t="shared" si="6"/>
        <v>9</v>
      </c>
      <c r="E23" s="7">
        <f t="shared" si="6"/>
        <v>339</v>
      </c>
      <c r="F23" s="7">
        <v>2</v>
      </c>
      <c r="G23" s="7">
        <v>89</v>
      </c>
      <c r="H23" s="14">
        <f t="shared" si="7"/>
        <v>26.253687315634217</v>
      </c>
      <c r="I23" s="7">
        <v>7</v>
      </c>
      <c r="J23" s="7">
        <v>250</v>
      </c>
      <c r="K23" s="14">
        <f t="shared" si="8"/>
        <v>73.746312684365776</v>
      </c>
      <c r="L23" s="4"/>
      <c r="M23" s="4"/>
      <c r="N23" s="14">
        <f t="shared" si="9"/>
        <v>0</v>
      </c>
      <c r="O23" s="8"/>
      <c r="P23" s="8"/>
      <c r="Q23" s="14">
        <f t="shared" si="10"/>
        <v>0</v>
      </c>
      <c r="R23" s="15"/>
    </row>
    <row r="24" spans="1:18" x14ac:dyDescent="0.15">
      <c r="A24" s="16" t="s">
        <v>34</v>
      </c>
      <c r="B24" s="12" t="s">
        <v>36</v>
      </c>
      <c r="C24" s="12">
        <v>68</v>
      </c>
      <c r="D24" s="7">
        <f t="shared" si="6"/>
        <v>3</v>
      </c>
      <c r="E24" s="7">
        <f t="shared" si="6"/>
        <v>518</v>
      </c>
      <c r="F24" s="7">
        <v>1</v>
      </c>
      <c r="G24" s="7">
        <v>18</v>
      </c>
      <c r="H24" s="14">
        <f t="shared" si="7"/>
        <v>3.4749034749034751</v>
      </c>
      <c r="I24" s="7">
        <v>1</v>
      </c>
      <c r="J24" s="7">
        <v>78</v>
      </c>
      <c r="K24" s="14">
        <f t="shared" si="8"/>
        <v>15.057915057915059</v>
      </c>
      <c r="L24" s="4"/>
      <c r="M24" s="4"/>
      <c r="N24" s="14">
        <f t="shared" si="9"/>
        <v>0</v>
      </c>
      <c r="O24" s="8">
        <v>1</v>
      </c>
      <c r="P24" s="8">
        <v>422</v>
      </c>
      <c r="Q24" s="14">
        <f t="shared" si="10"/>
        <v>81.467181467181476</v>
      </c>
      <c r="R24" s="15"/>
    </row>
    <row r="25" spans="1:18" x14ac:dyDescent="0.15">
      <c r="A25" s="16" t="s">
        <v>34</v>
      </c>
      <c r="B25" s="12" t="s">
        <v>36</v>
      </c>
      <c r="C25" s="12">
        <v>69</v>
      </c>
      <c r="D25" s="7">
        <f t="shared" si="6"/>
        <v>3</v>
      </c>
      <c r="E25" s="7">
        <f t="shared" si="6"/>
        <v>189</v>
      </c>
      <c r="F25" s="3"/>
      <c r="G25" s="3"/>
      <c r="H25" s="14">
        <f t="shared" si="7"/>
        <v>0</v>
      </c>
      <c r="I25" s="7">
        <v>3</v>
      </c>
      <c r="J25" s="7">
        <v>189</v>
      </c>
      <c r="K25" s="14">
        <f t="shared" si="8"/>
        <v>100</v>
      </c>
      <c r="L25" s="4"/>
      <c r="M25" s="4"/>
      <c r="N25" s="14">
        <f t="shared" si="9"/>
        <v>0</v>
      </c>
      <c r="O25" s="8"/>
      <c r="P25" s="8"/>
      <c r="Q25" s="14">
        <f t="shared" si="10"/>
        <v>0</v>
      </c>
      <c r="R25" s="15"/>
    </row>
    <row r="26" spans="1:18" x14ac:dyDescent="0.15">
      <c r="A26" s="16" t="s">
        <v>34</v>
      </c>
      <c r="B26" s="12" t="s">
        <v>36</v>
      </c>
      <c r="C26" s="12">
        <v>76</v>
      </c>
      <c r="D26" s="7">
        <f t="shared" si="6"/>
        <v>4</v>
      </c>
      <c r="E26" s="7">
        <f t="shared" si="6"/>
        <v>447</v>
      </c>
      <c r="F26" s="7">
        <v>1</v>
      </c>
      <c r="G26" s="7">
        <v>175</v>
      </c>
      <c r="H26" s="14">
        <f t="shared" si="7"/>
        <v>39.149888143176739</v>
      </c>
      <c r="I26" s="7">
        <v>3</v>
      </c>
      <c r="J26" s="7">
        <v>272</v>
      </c>
      <c r="K26" s="14">
        <f t="shared" si="8"/>
        <v>60.850111856823261</v>
      </c>
      <c r="L26" s="4"/>
      <c r="M26" s="4"/>
      <c r="N26" s="14">
        <f t="shared" si="9"/>
        <v>0</v>
      </c>
      <c r="O26" s="8"/>
      <c r="P26" s="8"/>
      <c r="Q26" s="14">
        <f t="shared" si="10"/>
        <v>0</v>
      </c>
      <c r="R26" s="15"/>
    </row>
    <row r="27" spans="1:18" x14ac:dyDescent="0.15">
      <c r="A27" s="16" t="s">
        <v>34</v>
      </c>
      <c r="B27" s="12" t="s">
        <v>36</v>
      </c>
      <c r="C27" s="12">
        <v>77</v>
      </c>
      <c r="D27" s="7">
        <f t="shared" ref="D27:D32" si="11">SUM(F27+I27+L27+O27)</f>
        <v>18</v>
      </c>
      <c r="E27" s="7">
        <f t="shared" ref="E27:E32" si="12">SUM(G27+J27+M27+P27)</f>
        <v>518</v>
      </c>
      <c r="F27" s="7">
        <v>5</v>
      </c>
      <c r="G27" s="7">
        <v>224</v>
      </c>
      <c r="H27" s="14">
        <f t="shared" ref="H27:H32" si="13">SUM(G27/E27)*100</f>
        <v>43.243243243243242</v>
      </c>
      <c r="I27" s="7">
        <v>13</v>
      </c>
      <c r="J27" s="7">
        <v>294</v>
      </c>
      <c r="K27" s="14">
        <f t="shared" ref="K27:K32" si="14">SUM(J27/E27)*100</f>
        <v>56.756756756756758</v>
      </c>
      <c r="L27" s="4"/>
      <c r="M27" s="4"/>
      <c r="N27" s="14">
        <f t="shared" ref="N27:N32" si="15">SUM(M27/E27)*100</f>
        <v>0</v>
      </c>
      <c r="O27" s="8"/>
      <c r="P27" s="8"/>
      <c r="Q27" s="14">
        <f t="shared" ref="Q27:Q32" si="16">SUM(P27/E27)*100</f>
        <v>0</v>
      </c>
      <c r="R27" s="15"/>
    </row>
    <row r="28" spans="1:18" x14ac:dyDescent="0.15">
      <c r="A28" s="16" t="s">
        <v>34</v>
      </c>
      <c r="B28" s="12" t="s">
        <v>36</v>
      </c>
      <c r="C28" s="12">
        <v>78</v>
      </c>
      <c r="D28" s="7">
        <f t="shared" si="11"/>
        <v>5</v>
      </c>
      <c r="E28" s="7">
        <f t="shared" si="12"/>
        <v>271</v>
      </c>
      <c r="F28" s="7">
        <v>2</v>
      </c>
      <c r="G28" s="7">
        <v>100</v>
      </c>
      <c r="H28" s="14">
        <f t="shared" si="13"/>
        <v>36.900369003690038</v>
      </c>
      <c r="I28" s="7">
        <v>3</v>
      </c>
      <c r="J28" s="7">
        <v>171</v>
      </c>
      <c r="K28" s="14">
        <f t="shared" si="14"/>
        <v>63.099630996309962</v>
      </c>
      <c r="L28" s="4"/>
      <c r="M28" s="4"/>
      <c r="N28" s="14">
        <f t="shared" si="15"/>
        <v>0</v>
      </c>
      <c r="O28" s="8"/>
      <c r="P28" s="8"/>
      <c r="Q28" s="14">
        <f t="shared" si="16"/>
        <v>0</v>
      </c>
      <c r="R28" s="15"/>
    </row>
    <row r="29" spans="1:18" x14ac:dyDescent="0.15">
      <c r="A29" s="16" t="s">
        <v>34</v>
      </c>
      <c r="B29" s="12" t="s">
        <v>36</v>
      </c>
      <c r="C29" s="12">
        <v>79</v>
      </c>
      <c r="D29" s="7">
        <f t="shared" si="11"/>
        <v>3</v>
      </c>
      <c r="E29" s="7">
        <f t="shared" si="12"/>
        <v>189</v>
      </c>
      <c r="F29" s="7">
        <v>1</v>
      </c>
      <c r="G29" s="7">
        <v>34</v>
      </c>
      <c r="H29" s="14">
        <f t="shared" si="13"/>
        <v>17.989417989417987</v>
      </c>
      <c r="I29" s="7">
        <v>2</v>
      </c>
      <c r="J29" s="7">
        <v>155</v>
      </c>
      <c r="K29" s="14">
        <f t="shared" si="14"/>
        <v>82.010582010582013</v>
      </c>
      <c r="L29" s="4"/>
      <c r="M29" s="4"/>
      <c r="N29" s="14">
        <f t="shared" si="15"/>
        <v>0</v>
      </c>
      <c r="O29" s="8"/>
      <c r="P29" s="8"/>
      <c r="Q29" s="14">
        <f t="shared" si="16"/>
        <v>0</v>
      </c>
      <c r="R29" s="15"/>
    </row>
    <row r="30" spans="1:18" x14ac:dyDescent="0.15">
      <c r="A30" s="16" t="s">
        <v>34</v>
      </c>
      <c r="B30" s="12" t="s">
        <v>36</v>
      </c>
      <c r="C30" s="12">
        <v>80</v>
      </c>
      <c r="D30" s="7">
        <f t="shared" si="11"/>
        <v>20</v>
      </c>
      <c r="E30" s="7">
        <f t="shared" si="12"/>
        <v>682</v>
      </c>
      <c r="F30" s="7">
        <v>2</v>
      </c>
      <c r="G30" s="7">
        <v>160</v>
      </c>
      <c r="H30" s="14">
        <f t="shared" si="13"/>
        <v>23.460410557184751</v>
      </c>
      <c r="I30" s="7">
        <v>17</v>
      </c>
      <c r="J30" s="7">
        <v>339</v>
      </c>
      <c r="K30" s="14">
        <f t="shared" si="14"/>
        <v>49.706744868035187</v>
      </c>
      <c r="L30" s="4"/>
      <c r="M30" s="4"/>
      <c r="N30" s="14">
        <f t="shared" si="15"/>
        <v>0</v>
      </c>
      <c r="O30" s="8">
        <v>1</v>
      </c>
      <c r="P30" s="8">
        <v>183</v>
      </c>
      <c r="Q30" s="14">
        <f t="shared" si="16"/>
        <v>26.832844574780058</v>
      </c>
      <c r="R30" s="15"/>
    </row>
    <row r="31" spans="1:18" x14ac:dyDescent="0.15">
      <c r="A31" s="16" t="s">
        <v>34</v>
      </c>
      <c r="B31" s="12" t="s">
        <v>36</v>
      </c>
      <c r="C31" s="12">
        <v>86</v>
      </c>
      <c r="D31" s="7">
        <f t="shared" si="11"/>
        <v>44</v>
      </c>
      <c r="E31" s="7">
        <f t="shared" si="12"/>
        <v>1019</v>
      </c>
      <c r="F31" s="3">
        <v>7</v>
      </c>
      <c r="G31" s="3">
        <v>229</v>
      </c>
      <c r="H31" s="14">
        <f t="shared" si="13"/>
        <v>22.473012757605495</v>
      </c>
      <c r="I31" s="3">
        <v>37</v>
      </c>
      <c r="J31" s="3">
        <v>790</v>
      </c>
      <c r="K31" s="14">
        <f t="shared" si="14"/>
        <v>77.526987242394512</v>
      </c>
      <c r="L31" s="4"/>
      <c r="M31" s="4"/>
      <c r="N31" s="14">
        <f t="shared" si="15"/>
        <v>0</v>
      </c>
      <c r="O31" s="8"/>
      <c r="P31" s="8"/>
      <c r="Q31" s="14">
        <f t="shared" si="16"/>
        <v>0</v>
      </c>
      <c r="R31" s="15"/>
    </row>
    <row r="32" spans="1:18" x14ac:dyDescent="0.15">
      <c r="A32" s="16" t="s">
        <v>34</v>
      </c>
      <c r="B32" s="12" t="s">
        <v>36</v>
      </c>
      <c r="C32" s="12">
        <v>88</v>
      </c>
      <c r="D32" s="7">
        <f t="shared" si="11"/>
        <v>29</v>
      </c>
      <c r="E32" s="7">
        <f t="shared" si="12"/>
        <v>1244</v>
      </c>
      <c r="F32" s="7">
        <v>5</v>
      </c>
      <c r="G32" s="7">
        <v>609</v>
      </c>
      <c r="H32" s="14">
        <f t="shared" si="13"/>
        <v>48.954983922829584</v>
      </c>
      <c r="I32" s="7">
        <v>24</v>
      </c>
      <c r="J32" s="7">
        <v>635</v>
      </c>
      <c r="K32" s="14">
        <f t="shared" si="14"/>
        <v>51.045016077170416</v>
      </c>
      <c r="L32" s="4"/>
      <c r="M32" s="4"/>
      <c r="N32" s="14">
        <f t="shared" si="15"/>
        <v>0</v>
      </c>
      <c r="O32" s="8"/>
      <c r="P32" s="8"/>
      <c r="Q32" s="14">
        <f t="shared" si="16"/>
        <v>0</v>
      </c>
      <c r="R32" s="15"/>
    </row>
    <row r="33" spans="1:18" x14ac:dyDescent="0.15">
      <c r="A33" s="16" t="s">
        <v>34</v>
      </c>
      <c r="B33" s="12" t="s">
        <v>36</v>
      </c>
      <c r="C33" s="12">
        <v>89</v>
      </c>
      <c r="D33" s="7">
        <f t="shared" ref="D33:D45" si="17">SUM(F33+I33+L33+O33)</f>
        <v>14</v>
      </c>
      <c r="E33" s="7">
        <f t="shared" ref="E33:E45" si="18">SUM(G33+J33+M33+P33)</f>
        <v>343</v>
      </c>
      <c r="F33" s="7">
        <v>4</v>
      </c>
      <c r="G33" s="7">
        <v>82</v>
      </c>
      <c r="H33" s="14">
        <f t="shared" ref="H33:H45" si="19">SUM(G33/E33)*100</f>
        <v>23.906705539358601</v>
      </c>
      <c r="I33" s="7">
        <v>10</v>
      </c>
      <c r="J33" s="7">
        <v>261</v>
      </c>
      <c r="K33" s="14">
        <f t="shared" ref="K33:K45" si="20">SUM(J33/E33)*100</f>
        <v>76.093294460641403</v>
      </c>
      <c r="L33" s="4"/>
      <c r="M33" s="4"/>
      <c r="N33" s="14">
        <f t="shared" ref="N33:N45" si="21">SUM(M33/E33)*100</f>
        <v>0</v>
      </c>
      <c r="O33" s="8"/>
      <c r="P33" s="8"/>
      <c r="Q33" s="14">
        <f t="shared" ref="Q33:Q45" si="22">SUM(P33/E33)*100</f>
        <v>0</v>
      </c>
      <c r="R33" s="15"/>
    </row>
    <row r="34" spans="1:18" x14ac:dyDescent="0.15">
      <c r="A34" s="16" t="s">
        <v>34</v>
      </c>
      <c r="B34" s="12" t="s">
        <v>36</v>
      </c>
      <c r="C34" s="12">
        <v>94</v>
      </c>
      <c r="D34" s="7">
        <f t="shared" si="17"/>
        <v>34</v>
      </c>
      <c r="E34" s="7">
        <f t="shared" si="18"/>
        <v>1487</v>
      </c>
      <c r="F34" s="7">
        <v>9</v>
      </c>
      <c r="G34" s="7">
        <v>440</v>
      </c>
      <c r="H34" s="14">
        <f t="shared" si="19"/>
        <v>29.589778076664423</v>
      </c>
      <c r="I34" s="7">
        <v>25</v>
      </c>
      <c r="J34" s="7">
        <v>1047</v>
      </c>
      <c r="K34" s="14">
        <f t="shared" si="20"/>
        <v>70.41022192333557</v>
      </c>
      <c r="L34" s="4"/>
      <c r="M34" s="4"/>
      <c r="N34" s="14">
        <f t="shared" si="21"/>
        <v>0</v>
      </c>
      <c r="O34" s="8"/>
      <c r="P34" s="8"/>
      <c r="Q34" s="14">
        <f t="shared" si="22"/>
        <v>0</v>
      </c>
      <c r="R34" s="15"/>
    </row>
    <row r="35" spans="1:18" x14ac:dyDescent="0.15">
      <c r="A35" s="16" t="s">
        <v>34</v>
      </c>
      <c r="B35" s="12" t="s">
        <v>36</v>
      </c>
      <c r="C35" s="12">
        <v>95</v>
      </c>
      <c r="D35" s="7">
        <f t="shared" si="17"/>
        <v>37</v>
      </c>
      <c r="E35" s="7">
        <f t="shared" si="18"/>
        <v>520</v>
      </c>
      <c r="F35" s="3">
        <v>2</v>
      </c>
      <c r="G35" s="3">
        <v>93</v>
      </c>
      <c r="H35" s="14">
        <f t="shared" si="19"/>
        <v>17.884615384615383</v>
      </c>
      <c r="I35" s="3">
        <v>35</v>
      </c>
      <c r="J35" s="3">
        <v>427</v>
      </c>
      <c r="K35" s="14">
        <f t="shared" si="20"/>
        <v>82.115384615384613</v>
      </c>
      <c r="L35" s="4"/>
      <c r="M35" s="4"/>
      <c r="N35" s="14">
        <f t="shared" si="21"/>
        <v>0</v>
      </c>
      <c r="O35" s="8"/>
      <c r="P35" s="8"/>
      <c r="Q35" s="14">
        <f t="shared" si="22"/>
        <v>0</v>
      </c>
      <c r="R35" s="15"/>
    </row>
    <row r="36" spans="1:18" x14ac:dyDescent="0.15">
      <c r="A36" s="16" t="s">
        <v>34</v>
      </c>
      <c r="B36" s="12" t="s">
        <v>36</v>
      </c>
      <c r="C36" s="12">
        <v>96</v>
      </c>
      <c r="D36" s="7">
        <f t="shared" si="17"/>
        <v>16</v>
      </c>
      <c r="E36" s="7">
        <f t="shared" si="18"/>
        <v>364</v>
      </c>
      <c r="F36" s="7">
        <v>4</v>
      </c>
      <c r="G36" s="7">
        <v>166</v>
      </c>
      <c r="H36" s="14">
        <f t="shared" si="19"/>
        <v>45.604395604395606</v>
      </c>
      <c r="I36" s="7">
        <v>12</v>
      </c>
      <c r="J36" s="7">
        <v>198</v>
      </c>
      <c r="K36" s="14">
        <f t="shared" si="20"/>
        <v>54.395604395604394</v>
      </c>
      <c r="L36" s="4"/>
      <c r="M36" s="4"/>
      <c r="N36" s="14">
        <f t="shared" si="21"/>
        <v>0</v>
      </c>
      <c r="O36" s="8"/>
      <c r="P36" s="8"/>
      <c r="Q36" s="14">
        <f t="shared" si="22"/>
        <v>0</v>
      </c>
      <c r="R36" s="15"/>
    </row>
    <row r="37" spans="1:18" x14ac:dyDescent="0.15">
      <c r="A37" s="16" t="s">
        <v>34</v>
      </c>
      <c r="B37" s="12" t="s">
        <v>36</v>
      </c>
      <c r="C37" s="12">
        <v>97</v>
      </c>
      <c r="D37" s="7">
        <f t="shared" si="17"/>
        <v>7</v>
      </c>
      <c r="E37" s="7">
        <f t="shared" si="18"/>
        <v>68</v>
      </c>
      <c r="F37" s="7">
        <v>1</v>
      </c>
      <c r="G37" s="7">
        <v>10</v>
      </c>
      <c r="H37" s="14">
        <f t="shared" si="19"/>
        <v>14.705882352941178</v>
      </c>
      <c r="I37" s="7">
        <v>6</v>
      </c>
      <c r="J37" s="7">
        <v>58</v>
      </c>
      <c r="K37" s="14">
        <f t="shared" si="20"/>
        <v>85.294117647058826</v>
      </c>
      <c r="L37" s="4"/>
      <c r="M37" s="4"/>
      <c r="N37" s="14">
        <f t="shared" si="21"/>
        <v>0</v>
      </c>
      <c r="O37" s="8"/>
      <c r="P37" s="8"/>
      <c r="Q37" s="14">
        <f t="shared" si="22"/>
        <v>0</v>
      </c>
      <c r="R37" s="15"/>
    </row>
    <row r="38" spans="1:18" x14ac:dyDescent="0.15">
      <c r="A38" s="16" t="s">
        <v>34</v>
      </c>
      <c r="B38" s="12" t="s">
        <v>36</v>
      </c>
      <c r="C38" s="12">
        <v>98</v>
      </c>
      <c r="D38" s="7">
        <f t="shared" si="17"/>
        <v>1</v>
      </c>
      <c r="E38" s="7">
        <f t="shared" si="18"/>
        <v>390</v>
      </c>
      <c r="F38" s="3"/>
      <c r="G38" s="3"/>
      <c r="H38" s="14">
        <f t="shared" si="19"/>
        <v>0</v>
      </c>
      <c r="I38" s="7">
        <v>1</v>
      </c>
      <c r="J38" s="7">
        <v>390</v>
      </c>
      <c r="K38" s="14">
        <f t="shared" si="20"/>
        <v>100</v>
      </c>
      <c r="L38" s="4"/>
      <c r="M38" s="4"/>
      <c r="N38" s="14">
        <f t="shared" si="21"/>
        <v>0</v>
      </c>
      <c r="O38" s="8"/>
      <c r="P38" s="8"/>
      <c r="Q38" s="14">
        <f t="shared" si="22"/>
        <v>0</v>
      </c>
      <c r="R38" s="15"/>
    </row>
    <row r="39" spans="1:18" x14ac:dyDescent="0.15">
      <c r="A39" s="16" t="s">
        <v>34</v>
      </c>
      <c r="B39" s="12" t="s">
        <v>36</v>
      </c>
      <c r="C39" s="12">
        <v>99</v>
      </c>
      <c r="D39" s="7">
        <f t="shared" si="17"/>
        <v>4</v>
      </c>
      <c r="E39" s="7">
        <f t="shared" si="18"/>
        <v>193</v>
      </c>
      <c r="F39" s="7">
        <v>1</v>
      </c>
      <c r="G39" s="7">
        <v>84</v>
      </c>
      <c r="H39" s="14">
        <f t="shared" si="19"/>
        <v>43.523316062176164</v>
      </c>
      <c r="I39" s="7">
        <v>3</v>
      </c>
      <c r="J39" s="7">
        <v>109</v>
      </c>
      <c r="K39" s="14">
        <f t="shared" si="20"/>
        <v>56.476683937823836</v>
      </c>
      <c r="L39" s="4"/>
      <c r="M39" s="4"/>
      <c r="N39" s="14">
        <f t="shared" si="21"/>
        <v>0</v>
      </c>
      <c r="O39" s="8"/>
      <c r="P39" s="8"/>
      <c r="Q39" s="14">
        <f t="shared" si="22"/>
        <v>0</v>
      </c>
      <c r="R39" s="15"/>
    </row>
    <row r="40" spans="1:18" x14ac:dyDescent="0.15">
      <c r="A40" s="16" t="s">
        <v>34</v>
      </c>
      <c r="B40" s="12" t="s">
        <v>36</v>
      </c>
      <c r="C40" s="12">
        <v>100</v>
      </c>
      <c r="D40" s="7">
        <f t="shared" si="17"/>
        <v>6</v>
      </c>
      <c r="E40" s="7">
        <f t="shared" si="18"/>
        <v>727</v>
      </c>
      <c r="F40" s="7">
        <v>2</v>
      </c>
      <c r="G40" s="7">
        <v>335</v>
      </c>
      <c r="H40" s="14">
        <f t="shared" si="19"/>
        <v>46.079779917469047</v>
      </c>
      <c r="I40" s="7">
        <v>4</v>
      </c>
      <c r="J40" s="7">
        <v>392</v>
      </c>
      <c r="K40" s="14">
        <f t="shared" si="20"/>
        <v>53.920220082530946</v>
      </c>
      <c r="L40" s="4"/>
      <c r="M40" s="4"/>
      <c r="N40" s="14">
        <f t="shared" si="21"/>
        <v>0</v>
      </c>
      <c r="O40" s="8"/>
      <c r="P40" s="8"/>
      <c r="Q40" s="14">
        <f t="shared" si="22"/>
        <v>0</v>
      </c>
      <c r="R40" s="15"/>
    </row>
    <row r="41" spans="1:18" x14ac:dyDescent="0.15">
      <c r="A41" s="16" t="s">
        <v>34</v>
      </c>
      <c r="B41" s="12" t="s">
        <v>36</v>
      </c>
      <c r="C41" s="12">
        <v>106</v>
      </c>
      <c r="D41" s="7">
        <f t="shared" si="17"/>
        <v>10</v>
      </c>
      <c r="E41" s="7">
        <f t="shared" si="18"/>
        <v>719</v>
      </c>
      <c r="F41" s="7">
        <v>2</v>
      </c>
      <c r="G41" s="7">
        <v>235</v>
      </c>
      <c r="H41" s="14">
        <f t="shared" si="19"/>
        <v>32.684283727399169</v>
      </c>
      <c r="I41" s="7">
        <v>8</v>
      </c>
      <c r="J41" s="7">
        <v>484</v>
      </c>
      <c r="K41" s="14">
        <f t="shared" si="20"/>
        <v>67.315716272600838</v>
      </c>
      <c r="L41" s="4"/>
      <c r="M41" s="4"/>
      <c r="N41" s="14">
        <f t="shared" si="21"/>
        <v>0</v>
      </c>
      <c r="O41" s="8"/>
      <c r="P41" s="8"/>
      <c r="Q41" s="14">
        <f t="shared" si="22"/>
        <v>0</v>
      </c>
      <c r="R41" s="15"/>
    </row>
    <row r="42" spans="1:18" x14ac:dyDescent="0.15">
      <c r="A42" s="33"/>
      <c r="B42" s="32" t="s">
        <v>399</v>
      </c>
      <c r="C42" s="34" t="s">
        <v>390</v>
      </c>
      <c r="D42" s="35">
        <f>SUM(D23:D41)</f>
        <v>267</v>
      </c>
      <c r="E42" s="35">
        <f>SUM(E23:E41)</f>
        <v>10227</v>
      </c>
      <c r="F42" s="35">
        <f>SUM(F23:F41)</f>
        <v>51</v>
      </c>
      <c r="G42" s="35">
        <f>SUM(G23:G41)</f>
        <v>3083</v>
      </c>
      <c r="H42" s="36">
        <f>SUM(G42/E42)</f>
        <v>0.30145692774029531</v>
      </c>
      <c r="I42" s="35">
        <f>SUM(I23:I41)</f>
        <v>214</v>
      </c>
      <c r="J42" s="35">
        <f>SUM(J23:J41)</f>
        <v>6539</v>
      </c>
      <c r="K42" s="36">
        <f>SUM(J42/E42)</f>
        <v>0.63938593918060038</v>
      </c>
      <c r="L42" s="35">
        <f>SUM(L23:L41)</f>
        <v>0</v>
      </c>
      <c r="M42" s="35">
        <f>SUM(M23:M41)</f>
        <v>0</v>
      </c>
      <c r="N42" s="36">
        <f>SUM(M42/E42)</f>
        <v>0</v>
      </c>
      <c r="O42" s="35">
        <f>SUM(O23:O41)</f>
        <v>2</v>
      </c>
      <c r="P42" s="35">
        <f>SUM(P23:P41)</f>
        <v>605</v>
      </c>
      <c r="Q42" s="36">
        <f>SUM(P42/E42)</f>
        <v>5.9157133079104335E-2</v>
      </c>
      <c r="R42" s="37"/>
    </row>
    <row r="43" spans="1:18" s="2" customFormat="1" x14ac:dyDescent="0.15">
      <c r="A43" s="13" t="s">
        <v>34</v>
      </c>
      <c r="B43" s="8" t="s">
        <v>37</v>
      </c>
      <c r="C43" s="9" t="s">
        <v>52</v>
      </c>
      <c r="D43" s="7">
        <f t="shared" si="17"/>
        <v>9</v>
      </c>
      <c r="E43" s="7">
        <f t="shared" si="18"/>
        <v>354</v>
      </c>
      <c r="F43" s="7">
        <v>3</v>
      </c>
      <c r="G43" s="7">
        <v>122</v>
      </c>
      <c r="H43" s="14">
        <f t="shared" si="19"/>
        <v>34.463276836158194</v>
      </c>
      <c r="I43" s="7">
        <v>6</v>
      </c>
      <c r="J43" s="7">
        <v>232</v>
      </c>
      <c r="K43" s="14">
        <f t="shared" si="20"/>
        <v>65.536723163841799</v>
      </c>
      <c r="L43" s="4"/>
      <c r="M43" s="4"/>
      <c r="N43" s="14">
        <f t="shared" si="21"/>
        <v>0</v>
      </c>
      <c r="O43" s="8"/>
      <c r="P43" s="8"/>
      <c r="Q43" s="14">
        <f t="shared" si="22"/>
        <v>0</v>
      </c>
      <c r="R43" s="15"/>
    </row>
    <row r="44" spans="1:18" s="2" customFormat="1" x14ac:dyDescent="0.15">
      <c r="A44" s="13" t="s">
        <v>34</v>
      </c>
      <c r="B44" s="8" t="s">
        <v>37</v>
      </c>
      <c r="C44" s="9" t="s">
        <v>53</v>
      </c>
      <c r="D44" s="7">
        <f t="shared" si="17"/>
        <v>12</v>
      </c>
      <c r="E44" s="7">
        <f t="shared" si="18"/>
        <v>256</v>
      </c>
      <c r="F44" s="7">
        <v>4</v>
      </c>
      <c r="G44" s="7">
        <v>118</v>
      </c>
      <c r="H44" s="14">
        <f t="shared" si="19"/>
        <v>46.09375</v>
      </c>
      <c r="I44" s="7">
        <v>8</v>
      </c>
      <c r="J44" s="7">
        <v>138</v>
      </c>
      <c r="K44" s="14">
        <f t="shared" si="20"/>
        <v>53.90625</v>
      </c>
      <c r="L44" s="4"/>
      <c r="M44" s="4"/>
      <c r="N44" s="14">
        <f t="shared" si="21"/>
        <v>0</v>
      </c>
      <c r="O44" s="8"/>
      <c r="P44" s="8"/>
      <c r="Q44" s="14">
        <f t="shared" si="22"/>
        <v>0</v>
      </c>
      <c r="R44" s="15"/>
    </row>
    <row r="45" spans="1:18" s="2" customFormat="1" x14ac:dyDescent="0.15">
      <c r="A45" s="13" t="s">
        <v>34</v>
      </c>
      <c r="B45" s="8" t="s">
        <v>37</v>
      </c>
      <c r="C45" s="9" t="s">
        <v>22</v>
      </c>
      <c r="D45" s="7">
        <f t="shared" si="17"/>
        <v>5</v>
      </c>
      <c r="E45" s="7">
        <f t="shared" si="18"/>
        <v>136</v>
      </c>
      <c r="F45" s="7">
        <v>4</v>
      </c>
      <c r="G45" s="7">
        <v>70</v>
      </c>
      <c r="H45" s="14">
        <f t="shared" si="19"/>
        <v>51.470588235294116</v>
      </c>
      <c r="I45" s="7">
        <v>1</v>
      </c>
      <c r="J45" s="7">
        <v>66</v>
      </c>
      <c r="K45" s="14">
        <f t="shared" si="20"/>
        <v>48.529411764705884</v>
      </c>
      <c r="L45" s="4"/>
      <c r="M45" s="4"/>
      <c r="N45" s="14">
        <f t="shared" si="21"/>
        <v>0</v>
      </c>
      <c r="O45" s="8"/>
      <c r="P45" s="8"/>
      <c r="Q45" s="14">
        <f t="shared" si="22"/>
        <v>0</v>
      </c>
      <c r="R45" s="15"/>
    </row>
    <row r="46" spans="1:18" s="2" customFormat="1" x14ac:dyDescent="0.15">
      <c r="A46" s="13" t="s">
        <v>34</v>
      </c>
      <c r="B46" s="8" t="s">
        <v>37</v>
      </c>
      <c r="C46" s="8">
        <v>10</v>
      </c>
      <c r="D46" s="7">
        <f t="shared" ref="D46:E50" si="23">SUM(F46+I46+L46+O46)</f>
        <v>2</v>
      </c>
      <c r="E46" s="7">
        <f t="shared" si="23"/>
        <v>58</v>
      </c>
      <c r="F46" s="7">
        <v>1</v>
      </c>
      <c r="G46" s="7">
        <v>42</v>
      </c>
      <c r="H46" s="14">
        <f>SUM(G46/E46)*100</f>
        <v>72.41379310344827</v>
      </c>
      <c r="I46" s="7">
        <v>1</v>
      </c>
      <c r="J46" s="7">
        <v>16</v>
      </c>
      <c r="K46" s="14">
        <f>SUM(J46/E46)*100</f>
        <v>27.586206896551722</v>
      </c>
      <c r="L46" s="4"/>
      <c r="M46" s="4"/>
      <c r="N46" s="14">
        <f>SUM(M46/E46)*100</f>
        <v>0</v>
      </c>
      <c r="O46" s="8"/>
      <c r="P46" s="8"/>
      <c r="Q46" s="14">
        <f>SUM(P46/E46)*100</f>
        <v>0</v>
      </c>
      <c r="R46" s="15"/>
    </row>
    <row r="47" spans="1:18" s="2" customFormat="1" x14ac:dyDescent="0.15">
      <c r="A47" s="13" t="s">
        <v>34</v>
      </c>
      <c r="B47" s="8" t="s">
        <v>37</v>
      </c>
      <c r="C47" s="8">
        <v>18</v>
      </c>
      <c r="D47" s="7">
        <f t="shared" si="23"/>
        <v>4</v>
      </c>
      <c r="E47" s="7">
        <f t="shared" si="23"/>
        <v>245</v>
      </c>
      <c r="F47" s="7">
        <v>2</v>
      </c>
      <c r="G47" s="7">
        <v>190</v>
      </c>
      <c r="H47" s="14">
        <f>SUM(G47/E47)*100</f>
        <v>77.551020408163268</v>
      </c>
      <c r="I47" s="7">
        <v>2</v>
      </c>
      <c r="J47" s="7">
        <v>55</v>
      </c>
      <c r="K47" s="14">
        <f>SUM(J47/E47)*100</f>
        <v>22.448979591836736</v>
      </c>
      <c r="L47" s="4"/>
      <c r="M47" s="4"/>
      <c r="N47" s="14">
        <f>SUM(M47/E47)*100</f>
        <v>0</v>
      </c>
      <c r="O47" s="8"/>
      <c r="P47" s="8"/>
      <c r="Q47" s="14">
        <f>SUM(P47/E47)*100</f>
        <v>0</v>
      </c>
      <c r="R47" s="15"/>
    </row>
    <row r="48" spans="1:18" s="2" customFormat="1" x14ac:dyDescent="0.15">
      <c r="A48" s="13" t="s">
        <v>34</v>
      </c>
      <c r="B48" s="8" t="s">
        <v>37</v>
      </c>
      <c r="C48" s="8">
        <v>19</v>
      </c>
      <c r="D48" s="7">
        <f t="shared" si="23"/>
        <v>4</v>
      </c>
      <c r="E48" s="7">
        <f t="shared" si="23"/>
        <v>408</v>
      </c>
      <c r="F48" s="7">
        <v>4</v>
      </c>
      <c r="G48" s="7">
        <v>408</v>
      </c>
      <c r="H48" s="14">
        <f>SUM(G48/E48)*100</f>
        <v>100</v>
      </c>
      <c r="I48" s="3"/>
      <c r="J48" s="3"/>
      <c r="K48" s="14">
        <f>SUM(J48/E48)*100</f>
        <v>0</v>
      </c>
      <c r="L48" s="4"/>
      <c r="M48" s="4"/>
      <c r="N48" s="14">
        <f>SUM(M48/E48)*100</f>
        <v>0</v>
      </c>
      <c r="O48" s="8"/>
      <c r="P48" s="8"/>
      <c r="Q48" s="14">
        <f>SUM(P48/E48)*100</f>
        <v>0</v>
      </c>
      <c r="R48" s="15"/>
    </row>
    <row r="49" spans="1:18" s="2" customFormat="1" x14ac:dyDescent="0.15">
      <c r="A49" s="13" t="s">
        <v>34</v>
      </c>
      <c r="B49" s="8" t="s">
        <v>37</v>
      </c>
      <c r="C49" s="8">
        <v>20</v>
      </c>
      <c r="D49" s="7">
        <f t="shared" si="23"/>
        <v>3</v>
      </c>
      <c r="E49" s="7">
        <f t="shared" si="23"/>
        <v>101</v>
      </c>
      <c r="F49" s="3"/>
      <c r="G49" s="3"/>
      <c r="H49" s="14">
        <f>SUM(G49/E49)*100</f>
        <v>0</v>
      </c>
      <c r="I49" s="7">
        <v>2</v>
      </c>
      <c r="J49" s="7">
        <v>20</v>
      </c>
      <c r="K49" s="14">
        <f>SUM(J49/E49)*100</f>
        <v>19.801980198019802</v>
      </c>
      <c r="L49" s="4">
        <v>1</v>
      </c>
      <c r="M49" s="4">
        <v>81</v>
      </c>
      <c r="N49" s="14">
        <f>SUM(M49/E49)*100</f>
        <v>80.198019801980209</v>
      </c>
      <c r="O49" s="8"/>
      <c r="P49" s="8"/>
      <c r="Q49" s="14">
        <f>SUM(P49/E49)*100</f>
        <v>0</v>
      </c>
      <c r="R49" s="15"/>
    </row>
    <row r="50" spans="1:18" s="2" customFormat="1" x14ac:dyDescent="0.15">
      <c r="A50" s="13" t="s">
        <v>34</v>
      </c>
      <c r="B50" s="8" t="s">
        <v>37</v>
      </c>
      <c r="C50" s="8">
        <v>24</v>
      </c>
      <c r="D50" s="7">
        <f t="shared" si="23"/>
        <v>15</v>
      </c>
      <c r="E50" s="7">
        <f t="shared" si="23"/>
        <v>421</v>
      </c>
      <c r="F50" s="7">
        <v>4</v>
      </c>
      <c r="G50" s="7">
        <v>122</v>
      </c>
      <c r="H50" s="14">
        <f>SUM(G50/E50)*100</f>
        <v>28.978622327790976</v>
      </c>
      <c r="I50" s="7">
        <v>11</v>
      </c>
      <c r="J50" s="7">
        <v>299</v>
      </c>
      <c r="K50" s="14">
        <f>SUM(J50/E50)*100</f>
        <v>71.021377672209027</v>
      </c>
      <c r="L50" s="4"/>
      <c r="M50" s="4"/>
      <c r="N50" s="14">
        <f>SUM(M50/E50)*100</f>
        <v>0</v>
      </c>
      <c r="O50" s="8"/>
      <c r="P50" s="8"/>
      <c r="Q50" s="14">
        <f>SUM(P50/E50)*100</f>
        <v>0</v>
      </c>
      <c r="R50" s="15"/>
    </row>
    <row r="51" spans="1:18" s="2" customFormat="1" x14ac:dyDescent="0.15">
      <c r="A51" s="13" t="s">
        <v>34</v>
      </c>
      <c r="B51" s="8" t="s">
        <v>37</v>
      </c>
      <c r="C51" s="8">
        <v>27</v>
      </c>
      <c r="D51" s="7">
        <f t="shared" ref="D51:D60" si="24">SUM(F51+I51+L51+O51)</f>
        <v>7</v>
      </c>
      <c r="E51" s="7">
        <f t="shared" ref="E51:E60" si="25">SUM(G51+J51+M51+P51)</f>
        <v>327</v>
      </c>
      <c r="F51" s="7">
        <v>3</v>
      </c>
      <c r="G51" s="7">
        <v>142</v>
      </c>
      <c r="H51" s="14">
        <f t="shared" ref="H51:H60" si="26">SUM(G51/E51)*100</f>
        <v>43.425076452599384</v>
      </c>
      <c r="I51" s="7">
        <v>4</v>
      </c>
      <c r="J51" s="7">
        <v>185</v>
      </c>
      <c r="K51" s="14">
        <f t="shared" ref="K51:K60" si="27">SUM(J51/E51)*100</f>
        <v>56.574923547400616</v>
      </c>
      <c r="L51" s="4"/>
      <c r="M51" s="4"/>
      <c r="N51" s="14">
        <f t="shared" ref="N51:N60" si="28">SUM(M51/E51)*100</f>
        <v>0</v>
      </c>
      <c r="O51" s="8"/>
      <c r="P51" s="8"/>
      <c r="Q51" s="14">
        <f t="shared" ref="Q51:Q60" si="29">SUM(P51/E51)*100</f>
        <v>0</v>
      </c>
      <c r="R51" s="15"/>
    </row>
    <row r="52" spans="1:18" s="2" customFormat="1" x14ac:dyDescent="0.15">
      <c r="A52" s="13" t="s">
        <v>34</v>
      </c>
      <c r="B52" s="8" t="s">
        <v>37</v>
      </c>
      <c r="C52" s="8">
        <v>28</v>
      </c>
      <c r="D52" s="7">
        <f t="shared" si="24"/>
        <v>6</v>
      </c>
      <c r="E52" s="7">
        <f t="shared" si="25"/>
        <v>295</v>
      </c>
      <c r="F52" s="7">
        <v>2</v>
      </c>
      <c r="G52" s="7">
        <v>99</v>
      </c>
      <c r="H52" s="14">
        <f t="shared" si="26"/>
        <v>33.559322033898304</v>
      </c>
      <c r="I52" s="7">
        <v>4</v>
      </c>
      <c r="J52" s="7">
        <v>196</v>
      </c>
      <c r="K52" s="14">
        <f t="shared" si="27"/>
        <v>66.440677966101688</v>
      </c>
      <c r="L52" s="4"/>
      <c r="M52" s="4"/>
      <c r="N52" s="14">
        <f t="shared" si="28"/>
        <v>0</v>
      </c>
      <c r="O52" s="8"/>
      <c r="P52" s="8"/>
      <c r="Q52" s="14">
        <f t="shared" si="29"/>
        <v>0</v>
      </c>
      <c r="R52" s="15"/>
    </row>
    <row r="53" spans="1:18" s="2" customFormat="1" x14ac:dyDescent="0.15">
      <c r="A53" s="13" t="s">
        <v>34</v>
      </c>
      <c r="B53" s="8" t="s">
        <v>37</v>
      </c>
      <c r="C53" s="8">
        <v>29</v>
      </c>
      <c r="D53" s="7">
        <f t="shared" si="24"/>
        <v>4</v>
      </c>
      <c r="E53" s="7">
        <f t="shared" si="25"/>
        <v>332</v>
      </c>
      <c r="F53" s="7">
        <v>1</v>
      </c>
      <c r="G53" s="7">
        <v>194</v>
      </c>
      <c r="H53" s="14">
        <f t="shared" si="26"/>
        <v>58.433734939759042</v>
      </c>
      <c r="I53" s="7">
        <v>3</v>
      </c>
      <c r="J53" s="7">
        <v>138</v>
      </c>
      <c r="K53" s="14">
        <f t="shared" si="27"/>
        <v>41.566265060240966</v>
      </c>
      <c r="L53" s="4"/>
      <c r="M53" s="4"/>
      <c r="N53" s="14">
        <f t="shared" si="28"/>
        <v>0</v>
      </c>
      <c r="O53" s="8"/>
      <c r="P53" s="8"/>
      <c r="Q53" s="14">
        <f t="shared" si="29"/>
        <v>0</v>
      </c>
      <c r="R53" s="15"/>
    </row>
    <row r="54" spans="1:18" s="2" customFormat="1" x14ac:dyDescent="0.15">
      <c r="A54" s="13" t="s">
        <v>34</v>
      </c>
      <c r="B54" s="8" t="s">
        <v>37</v>
      </c>
      <c r="C54" s="8">
        <v>30</v>
      </c>
      <c r="D54" s="7">
        <f t="shared" si="24"/>
        <v>4</v>
      </c>
      <c r="E54" s="7">
        <f t="shared" si="25"/>
        <v>46</v>
      </c>
      <c r="F54" s="3"/>
      <c r="G54" s="3"/>
      <c r="H54" s="14">
        <f t="shared" si="26"/>
        <v>0</v>
      </c>
      <c r="I54" s="7">
        <v>4</v>
      </c>
      <c r="J54" s="7">
        <v>46</v>
      </c>
      <c r="K54" s="14">
        <f t="shared" si="27"/>
        <v>100</v>
      </c>
      <c r="L54" s="4"/>
      <c r="M54" s="4"/>
      <c r="N54" s="14">
        <f t="shared" si="28"/>
        <v>0</v>
      </c>
      <c r="O54" s="8"/>
      <c r="P54" s="8"/>
      <c r="Q54" s="14">
        <f t="shared" si="29"/>
        <v>0</v>
      </c>
      <c r="R54" s="15"/>
    </row>
    <row r="55" spans="1:18" s="2" customFormat="1" x14ac:dyDescent="0.15">
      <c r="A55" s="13" t="s">
        <v>34</v>
      </c>
      <c r="B55" s="8" t="s">
        <v>37</v>
      </c>
      <c r="C55" s="8">
        <v>33</v>
      </c>
      <c r="D55" s="7">
        <f t="shared" si="24"/>
        <v>16</v>
      </c>
      <c r="E55" s="7">
        <f t="shared" si="25"/>
        <v>638</v>
      </c>
      <c r="F55" s="7">
        <v>8</v>
      </c>
      <c r="G55" s="7">
        <v>106</v>
      </c>
      <c r="H55" s="14">
        <f t="shared" si="26"/>
        <v>16.614420062695924</v>
      </c>
      <c r="I55" s="7">
        <v>7</v>
      </c>
      <c r="J55" s="7">
        <v>346</v>
      </c>
      <c r="K55" s="14">
        <f t="shared" si="27"/>
        <v>54.231974921630098</v>
      </c>
      <c r="L55" s="4"/>
      <c r="M55" s="4"/>
      <c r="N55" s="14">
        <f t="shared" si="28"/>
        <v>0</v>
      </c>
      <c r="O55" s="8">
        <v>1</v>
      </c>
      <c r="P55" s="8">
        <v>186</v>
      </c>
      <c r="Q55" s="14">
        <f t="shared" si="29"/>
        <v>29.153605015673982</v>
      </c>
      <c r="R55" s="15"/>
    </row>
    <row r="56" spans="1:18" s="2" customFormat="1" x14ac:dyDescent="0.15">
      <c r="A56" s="13" t="s">
        <v>34</v>
      </c>
      <c r="B56" s="8" t="s">
        <v>37</v>
      </c>
      <c r="C56" s="8">
        <v>34</v>
      </c>
      <c r="D56" s="7">
        <f t="shared" si="24"/>
        <v>162</v>
      </c>
      <c r="E56" s="7">
        <f t="shared" si="25"/>
        <v>4259</v>
      </c>
      <c r="F56" s="3">
        <v>42</v>
      </c>
      <c r="G56" s="3">
        <v>1078</v>
      </c>
      <c r="H56" s="14">
        <f t="shared" si="26"/>
        <v>25.311105893402207</v>
      </c>
      <c r="I56" s="3">
        <v>118</v>
      </c>
      <c r="J56" s="3">
        <v>3084</v>
      </c>
      <c r="K56" s="14">
        <f t="shared" si="27"/>
        <v>72.41136416999295</v>
      </c>
      <c r="L56" s="4">
        <v>1</v>
      </c>
      <c r="M56" s="4">
        <v>81</v>
      </c>
      <c r="N56" s="14">
        <f t="shared" si="28"/>
        <v>1.9018548955153793</v>
      </c>
      <c r="O56" s="8">
        <v>1</v>
      </c>
      <c r="P56" s="8">
        <v>16</v>
      </c>
      <c r="Q56" s="14">
        <f t="shared" si="29"/>
        <v>0.37567504108945765</v>
      </c>
      <c r="R56" s="15"/>
    </row>
    <row r="57" spans="1:18" s="2" customFormat="1" x14ac:dyDescent="0.15">
      <c r="A57" s="13" t="s">
        <v>34</v>
      </c>
      <c r="B57" s="8" t="s">
        <v>37</v>
      </c>
      <c r="C57" s="8">
        <v>38</v>
      </c>
      <c r="D57" s="7">
        <f t="shared" si="24"/>
        <v>3</v>
      </c>
      <c r="E57" s="7">
        <f t="shared" si="25"/>
        <v>69</v>
      </c>
      <c r="F57" s="7">
        <v>1</v>
      </c>
      <c r="G57" s="7">
        <v>47</v>
      </c>
      <c r="H57" s="14">
        <f t="shared" si="26"/>
        <v>68.115942028985515</v>
      </c>
      <c r="I57" s="7">
        <v>2</v>
      </c>
      <c r="J57" s="7">
        <v>22</v>
      </c>
      <c r="K57" s="14">
        <f t="shared" si="27"/>
        <v>31.884057971014489</v>
      </c>
      <c r="L57" s="4"/>
      <c r="M57" s="4"/>
      <c r="N57" s="14">
        <f t="shared" si="28"/>
        <v>0</v>
      </c>
      <c r="O57" s="8"/>
      <c r="P57" s="8"/>
      <c r="Q57" s="14">
        <f t="shared" si="29"/>
        <v>0</v>
      </c>
      <c r="R57" s="15"/>
    </row>
    <row r="58" spans="1:18" s="2" customFormat="1" x14ac:dyDescent="0.15">
      <c r="A58" s="13" t="s">
        <v>34</v>
      </c>
      <c r="B58" s="8" t="s">
        <v>37</v>
      </c>
      <c r="C58" s="8">
        <v>39</v>
      </c>
      <c r="D58" s="7">
        <f t="shared" si="24"/>
        <v>2</v>
      </c>
      <c r="E58" s="7">
        <f t="shared" si="25"/>
        <v>110</v>
      </c>
      <c r="F58" s="7">
        <v>1</v>
      </c>
      <c r="G58" s="7">
        <v>11</v>
      </c>
      <c r="H58" s="14">
        <f t="shared" si="26"/>
        <v>10</v>
      </c>
      <c r="I58" s="7">
        <v>1</v>
      </c>
      <c r="J58" s="7">
        <v>99</v>
      </c>
      <c r="K58" s="14">
        <f t="shared" si="27"/>
        <v>90</v>
      </c>
      <c r="L58" s="4"/>
      <c r="M58" s="4"/>
      <c r="N58" s="14">
        <f t="shared" si="28"/>
        <v>0</v>
      </c>
      <c r="O58" s="8"/>
      <c r="P58" s="8"/>
      <c r="Q58" s="14">
        <f t="shared" si="29"/>
        <v>0</v>
      </c>
      <c r="R58" s="15"/>
    </row>
    <row r="59" spans="1:18" s="2" customFormat="1" x14ac:dyDescent="0.15">
      <c r="A59" s="13" t="s">
        <v>34</v>
      </c>
      <c r="B59" s="8" t="s">
        <v>37</v>
      </c>
      <c r="C59" s="8">
        <v>40</v>
      </c>
      <c r="D59" s="7">
        <f t="shared" si="24"/>
        <v>10</v>
      </c>
      <c r="E59" s="7">
        <f t="shared" si="25"/>
        <v>482</v>
      </c>
      <c r="F59" s="7">
        <v>3</v>
      </c>
      <c r="G59" s="7">
        <v>164</v>
      </c>
      <c r="H59" s="14">
        <f t="shared" si="26"/>
        <v>34.024896265560166</v>
      </c>
      <c r="I59" s="7">
        <v>7</v>
      </c>
      <c r="J59" s="7">
        <v>318</v>
      </c>
      <c r="K59" s="14">
        <f t="shared" si="27"/>
        <v>65.975103734439827</v>
      </c>
      <c r="L59" s="4"/>
      <c r="M59" s="4"/>
      <c r="N59" s="14">
        <f t="shared" si="28"/>
        <v>0</v>
      </c>
      <c r="O59" s="8"/>
      <c r="P59" s="8"/>
      <c r="Q59" s="14">
        <f t="shared" si="29"/>
        <v>0</v>
      </c>
      <c r="R59" s="15"/>
    </row>
    <row r="60" spans="1:18" s="2" customFormat="1" x14ac:dyDescent="0.15">
      <c r="A60" s="13" t="s">
        <v>34</v>
      </c>
      <c r="B60" s="8" t="s">
        <v>37</v>
      </c>
      <c r="C60" s="8">
        <v>41</v>
      </c>
      <c r="D60" s="7">
        <f t="shared" si="24"/>
        <v>14</v>
      </c>
      <c r="E60" s="7">
        <f t="shared" si="25"/>
        <v>839</v>
      </c>
      <c r="F60" s="7">
        <v>3</v>
      </c>
      <c r="G60" s="7">
        <v>319</v>
      </c>
      <c r="H60" s="14">
        <f t="shared" si="26"/>
        <v>38.021454112038136</v>
      </c>
      <c r="I60" s="3">
        <v>11</v>
      </c>
      <c r="J60" s="3">
        <v>520</v>
      </c>
      <c r="K60" s="14">
        <f t="shared" si="27"/>
        <v>61.978545887961857</v>
      </c>
      <c r="L60" s="4"/>
      <c r="M60" s="4"/>
      <c r="N60" s="14">
        <f t="shared" si="28"/>
        <v>0</v>
      </c>
      <c r="O60" s="8"/>
      <c r="P60" s="8"/>
      <c r="Q60" s="14">
        <f t="shared" si="29"/>
        <v>0</v>
      </c>
      <c r="R60" s="15"/>
    </row>
    <row r="61" spans="1:18" s="2" customFormat="1" x14ac:dyDescent="0.15">
      <c r="A61" s="13" t="s">
        <v>34</v>
      </c>
      <c r="B61" s="8" t="s">
        <v>37</v>
      </c>
      <c r="C61" s="8">
        <v>42</v>
      </c>
      <c r="D61" s="7">
        <f t="shared" ref="D61:D80" si="30">SUM(F61+I61+L61+O61)</f>
        <v>8</v>
      </c>
      <c r="E61" s="7">
        <f t="shared" ref="E61:E80" si="31">SUM(G61+J61+M61+P61)</f>
        <v>226</v>
      </c>
      <c r="F61" s="3"/>
      <c r="G61" s="3"/>
      <c r="H61" s="14">
        <f t="shared" ref="H61:H80" si="32">SUM(G61/E61)*100</f>
        <v>0</v>
      </c>
      <c r="I61" s="7">
        <v>8</v>
      </c>
      <c r="J61" s="7">
        <v>226</v>
      </c>
      <c r="K61" s="14">
        <f t="shared" ref="K61:K80" si="33">SUM(J61/E61)*100</f>
        <v>100</v>
      </c>
      <c r="L61" s="4"/>
      <c r="M61" s="4"/>
      <c r="N61" s="14">
        <f t="shared" ref="N61:N80" si="34">SUM(M61/E61)*100</f>
        <v>0</v>
      </c>
      <c r="O61" s="8"/>
      <c r="P61" s="8"/>
      <c r="Q61" s="14">
        <f t="shared" ref="Q61:Q80" si="35">SUM(P61/E61)*100</f>
        <v>0</v>
      </c>
      <c r="R61" s="15"/>
    </row>
    <row r="62" spans="1:18" s="2" customFormat="1" x14ac:dyDescent="0.15">
      <c r="A62" s="13" t="s">
        <v>34</v>
      </c>
      <c r="B62" s="8" t="s">
        <v>37</v>
      </c>
      <c r="C62" s="8">
        <v>43</v>
      </c>
      <c r="D62" s="7">
        <f t="shared" si="30"/>
        <v>16</v>
      </c>
      <c r="E62" s="7">
        <f t="shared" si="31"/>
        <v>381</v>
      </c>
      <c r="F62" s="7">
        <v>2</v>
      </c>
      <c r="G62" s="7">
        <v>109</v>
      </c>
      <c r="H62" s="14">
        <f t="shared" si="32"/>
        <v>28.608923884514436</v>
      </c>
      <c r="I62" s="7">
        <v>14</v>
      </c>
      <c r="J62" s="7">
        <v>272</v>
      </c>
      <c r="K62" s="14">
        <f t="shared" si="33"/>
        <v>71.391076115485561</v>
      </c>
      <c r="L62" s="4"/>
      <c r="M62" s="4"/>
      <c r="N62" s="14">
        <f t="shared" si="34"/>
        <v>0</v>
      </c>
      <c r="O62" s="8"/>
      <c r="P62" s="8"/>
      <c r="Q62" s="14">
        <f t="shared" si="35"/>
        <v>0</v>
      </c>
      <c r="R62" s="15"/>
    </row>
    <row r="63" spans="1:18" s="2" customFormat="1" x14ac:dyDescent="0.15">
      <c r="A63" s="13" t="s">
        <v>34</v>
      </c>
      <c r="B63" s="8" t="s">
        <v>37</v>
      </c>
      <c r="C63" s="8">
        <v>44</v>
      </c>
      <c r="D63" s="7">
        <f t="shared" si="30"/>
        <v>14</v>
      </c>
      <c r="E63" s="7">
        <f t="shared" si="31"/>
        <v>511</v>
      </c>
      <c r="F63" s="7">
        <v>5</v>
      </c>
      <c r="G63" s="7">
        <v>84</v>
      </c>
      <c r="H63" s="14">
        <f t="shared" si="32"/>
        <v>16.43835616438356</v>
      </c>
      <c r="I63" s="7">
        <v>8</v>
      </c>
      <c r="J63" s="7">
        <v>163</v>
      </c>
      <c r="K63" s="14">
        <f t="shared" si="33"/>
        <v>31.898238747553815</v>
      </c>
      <c r="L63" s="4"/>
      <c r="M63" s="4"/>
      <c r="N63" s="14">
        <f t="shared" si="34"/>
        <v>0</v>
      </c>
      <c r="O63" s="8">
        <v>1</v>
      </c>
      <c r="P63" s="8">
        <v>264</v>
      </c>
      <c r="Q63" s="14">
        <f t="shared" si="35"/>
        <v>51.663405088062618</v>
      </c>
      <c r="R63" s="15"/>
    </row>
    <row r="64" spans="1:18" s="2" customFormat="1" x14ac:dyDescent="0.15">
      <c r="A64" s="13" t="s">
        <v>34</v>
      </c>
      <c r="B64" s="8" t="s">
        <v>37</v>
      </c>
      <c r="C64" s="8">
        <v>48</v>
      </c>
      <c r="D64" s="7">
        <f t="shared" si="30"/>
        <v>7</v>
      </c>
      <c r="E64" s="7">
        <f t="shared" si="31"/>
        <v>499</v>
      </c>
      <c r="F64" s="7">
        <v>5</v>
      </c>
      <c r="G64" s="7">
        <v>444</v>
      </c>
      <c r="H64" s="14">
        <f t="shared" si="32"/>
        <v>88.977955911823642</v>
      </c>
      <c r="I64" s="7">
        <v>2</v>
      </c>
      <c r="J64" s="7">
        <v>55</v>
      </c>
      <c r="K64" s="14">
        <f t="shared" si="33"/>
        <v>11.022044088176353</v>
      </c>
      <c r="L64" s="4"/>
      <c r="M64" s="4"/>
      <c r="N64" s="14">
        <f t="shared" si="34"/>
        <v>0</v>
      </c>
      <c r="O64" s="8"/>
      <c r="P64" s="8"/>
      <c r="Q64" s="14">
        <f t="shared" si="35"/>
        <v>0</v>
      </c>
      <c r="R64" s="15"/>
    </row>
    <row r="65" spans="1:18" s="2" customFormat="1" x14ac:dyDescent="0.15">
      <c r="A65" s="13" t="s">
        <v>34</v>
      </c>
      <c r="B65" s="8" t="s">
        <v>37</v>
      </c>
      <c r="C65" s="8">
        <v>49</v>
      </c>
      <c r="D65" s="7">
        <f t="shared" si="30"/>
        <v>3</v>
      </c>
      <c r="E65" s="7">
        <f t="shared" si="31"/>
        <v>124</v>
      </c>
      <c r="F65" s="3"/>
      <c r="G65" s="3"/>
      <c r="H65" s="14">
        <f t="shared" si="32"/>
        <v>0</v>
      </c>
      <c r="I65" s="7">
        <v>3</v>
      </c>
      <c r="J65" s="7">
        <v>124</v>
      </c>
      <c r="K65" s="14">
        <f t="shared" si="33"/>
        <v>100</v>
      </c>
      <c r="L65" s="4"/>
      <c r="M65" s="4"/>
      <c r="N65" s="14">
        <f t="shared" si="34"/>
        <v>0</v>
      </c>
      <c r="O65" s="8"/>
      <c r="P65" s="8"/>
      <c r="Q65" s="14">
        <f t="shared" si="35"/>
        <v>0</v>
      </c>
      <c r="R65" s="15"/>
    </row>
    <row r="66" spans="1:18" s="2" customFormat="1" x14ac:dyDescent="0.15">
      <c r="A66" s="13" t="s">
        <v>34</v>
      </c>
      <c r="B66" s="8" t="s">
        <v>37</v>
      </c>
      <c r="C66" s="8">
        <v>50</v>
      </c>
      <c r="D66" s="7">
        <f t="shared" si="30"/>
        <v>4</v>
      </c>
      <c r="E66" s="7">
        <f t="shared" si="31"/>
        <v>287</v>
      </c>
      <c r="F66" s="7">
        <v>1</v>
      </c>
      <c r="G66" s="7">
        <v>17</v>
      </c>
      <c r="H66" s="14">
        <f t="shared" si="32"/>
        <v>5.9233449477351918</v>
      </c>
      <c r="I66" s="7">
        <v>3</v>
      </c>
      <c r="J66" s="7">
        <v>270</v>
      </c>
      <c r="K66" s="14">
        <f t="shared" si="33"/>
        <v>94.076655052264812</v>
      </c>
      <c r="L66" s="4"/>
      <c r="M66" s="4"/>
      <c r="N66" s="14">
        <f t="shared" si="34"/>
        <v>0</v>
      </c>
      <c r="O66" s="8"/>
      <c r="P66" s="8"/>
      <c r="Q66" s="14">
        <f t="shared" si="35"/>
        <v>0</v>
      </c>
      <c r="R66" s="15"/>
    </row>
    <row r="67" spans="1:18" s="2" customFormat="1" x14ac:dyDescent="0.15">
      <c r="A67" s="13" t="s">
        <v>34</v>
      </c>
      <c r="B67" s="8" t="s">
        <v>37</v>
      </c>
      <c r="C67" s="8">
        <v>51</v>
      </c>
      <c r="D67" s="7">
        <f t="shared" si="30"/>
        <v>28</v>
      </c>
      <c r="E67" s="7">
        <f t="shared" si="31"/>
        <v>981</v>
      </c>
      <c r="F67" s="7">
        <v>4</v>
      </c>
      <c r="G67" s="7">
        <v>117</v>
      </c>
      <c r="H67" s="14">
        <f t="shared" si="32"/>
        <v>11.926605504587156</v>
      </c>
      <c r="I67" s="3">
        <v>24</v>
      </c>
      <c r="J67" s="3">
        <v>864</v>
      </c>
      <c r="K67" s="14">
        <f t="shared" si="33"/>
        <v>88.073394495412856</v>
      </c>
      <c r="L67" s="4"/>
      <c r="M67" s="4"/>
      <c r="N67" s="14">
        <f t="shared" si="34"/>
        <v>0</v>
      </c>
      <c r="O67" s="8"/>
      <c r="P67" s="8"/>
      <c r="Q67" s="14">
        <f t="shared" si="35"/>
        <v>0</v>
      </c>
      <c r="R67" s="15"/>
    </row>
    <row r="68" spans="1:18" s="2" customFormat="1" x14ac:dyDescent="0.15">
      <c r="A68" s="13" t="s">
        <v>34</v>
      </c>
      <c r="B68" s="8" t="s">
        <v>37</v>
      </c>
      <c r="C68" s="8">
        <v>52</v>
      </c>
      <c r="D68" s="7">
        <f t="shared" si="30"/>
        <v>4</v>
      </c>
      <c r="E68" s="7">
        <f t="shared" si="31"/>
        <v>80</v>
      </c>
      <c r="F68" s="7">
        <v>1</v>
      </c>
      <c r="G68" s="7">
        <v>33</v>
      </c>
      <c r="H68" s="14">
        <f t="shared" si="32"/>
        <v>41.25</v>
      </c>
      <c r="I68" s="7">
        <v>3</v>
      </c>
      <c r="J68" s="7">
        <v>47</v>
      </c>
      <c r="K68" s="14">
        <f t="shared" si="33"/>
        <v>58.75</v>
      </c>
      <c r="L68" s="4"/>
      <c r="M68" s="4"/>
      <c r="N68" s="14">
        <f t="shared" si="34"/>
        <v>0</v>
      </c>
      <c r="O68" s="8"/>
      <c r="P68" s="8"/>
      <c r="Q68" s="14">
        <f t="shared" si="35"/>
        <v>0</v>
      </c>
      <c r="R68" s="15"/>
    </row>
    <row r="69" spans="1:18" s="2" customFormat="1" x14ac:dyDescent="0.15">
      <c r="A69" s="13" t="s">
        <v>34</v>
      </c>
      <c r="B69" s="8" t="s">
        <v>37</v>
      </c>
      <c r="C69" s="8">
        <v>53</v>
      </c>
      <c r="D69" s="7">
        <f t="shared" si="30"/>
        <v>35</v>
      </c>
      <c r="E69" s="7">
        <f t="shared" si="31"/>
        <v>890</v>
      </c>
      <c r="F69" s="7">
        <v>13</v>
      </c>
      <c r="G69" s="7">
        <v>379</v>
      </c>
      <c r="H69" s="14">
        <f t="shared" si="32"/>
        <v>42.584269662921351</v>
      </c>
      <c r="I69" s="7">
        <v>22</v>
      </c>
      <c r="J69" s="7">
        <v>511</v>
      </c>
      <c r="K69" s="14">
        <f t="shared" si="33"/>
        <v>57.415730337078649</v>
      </c>
      <c r="L69" s="4"/>
      <c r="M69" s="4"/>
      <c r="N69" s="14">
        <f t="shared" si="34"/>
        <v>0</v>
      </c>
      <c r="O69" s="8"/>
      <c r="P69" s="8"/>
      <c r="Q69" s="14">
        <f t="shared" si="35"/>
        <v>0</v>
      </c>
      <c r="R69" s="15"/>
    </row>
    <row r="70" spans="1:18" s="2" customFormat="1" x14ac:dyDescent="0.15">
      <c r="A70" s="13" t="s">
        <v>34</v>
      </c>
      <c r="B70" s="8" t="s">
        <v>37</v>
      </c>
      <c r="C70" s="8">
        <v>56</v>
      </c>
      <c r="D70" s="7">
        <f t="shared" si="30"/>
        <v>2</v>
      </c>
      <c r="E70" s="7">
        <f t="shared" si="31"/>
        <v>174</v>
      </c>
      <c r="F70" s="7">
        <v>1</v>
      </c>
      <c r="G70" s="7">
        <v>116</v>
      </c>
      <c r="H70" s="14">
        <f t="shared" si="32"/>
        <v>66.666666666666657</v>
      </c>
      <c r="I70" s="7">
        <v>1</v>
      </c>
      <c r="J70" s="7">
        <v>58</v>
      </c>
      <c r="K70" s="14">
        <f t="shared" si="33"/>
        <v>33.333333333333329</v>
      </c>
      <c r="L70" s="4"/>
      <c r="M70" s="4"/>
      <c r="N70" s="14">
        <f t="shared" si="34"/>
        <v>0</v>
      </c>
      <c r="O70" s="8"/>
      <c r="P70" s="8"/>
      <c r="Q70" s="14">
        <f t="shared" si="35"/>
        <v>0</v>
      </c>
      <c r="R70" s="15"/>
    </row>
    <row r="71" spans="1:18" s="2" customFormat="1" x14ac:dyDescent="0.15">
      <c r="A71" s="13" t="s">
        <v>34</v>
      </c>
      <c r="B71" s="8" t="s">
        <v>37</v>
      </c>
      <c r="C71" s="8">
        <v>58</v>
      </c>
      <c r="D71" s="7">
        <f t="shared" si="30"/>
        <v>2</v>
      </c>
      <c r="E71" s="7">
        <f t="shared" si="31"/>
        <v>163</v>
      </c>
      <c r="F71" s="7">
        <v>1</v>
      </c>
      <c r="G71" s="7">
        <v>73</v>
      </c>
      <c r="H71" s="14">
        <f t="shared" si="32"/>
        <v>44.785276073619634</v>
      </c>
      <c r="I71" s="7">
        <v>1</v>
      </c>
      <c r="J71" s="7">
        <v>90</v>
      </c>
      <c r="K71" s="14">
        <f t="shared" si="33"/>
        <v>55.214723926380373</v>
      </c>
      <c r="L71" s="4"/>
      <c r="M71" s="4"/>
      <c r="N71" s="14">
        <f t="shared" si="34"/>
        <v>0</v>
      </c>
      <c r="O71" s="8"/>
      <c r="P71" s="8"/>
      <c r="Q71" s="14">
        <f t="shared" si="35"/>
        <v>0</v>
      </c>
      <c r="R71" s="15"/>
    </row>
    <row r="72" spans="1:18" s="2" customFormat="1" x14ac:dyDescent="0.15">
      <c r="A72" s="13" t="s">
        <v>34</v>
      </c>
      <c r="B72" s="8" t="s">
        <v>37</v>
      </c>
      <c r="C72" s="8">
        <v>59</v>
      </c>
      <c r="D72" s="7">
        <f t="shared" si="30"/>
        <v>7</v>
      </c>
      <c r="E72" s="7">
        <f t="shared" si="31"/>
        <v>185</v>
      </c>
      <c r="F72" s="7">
        <v>1</v>
      </c>
      <c r="G72" s="7">
        <v>64</v>
      </c>
      <c r="H72" s="14">
        <f t="shared" si="32"/>
        <v>34.594594594594597</v>
      </c>
      <c r="I72" s="7">
        <v>6</v>
      </c>
      <c r="J72" s="7">
        <v>121</v>
      </c>
      <c r="K72" s="14">
        <f t="shared" si="33"/>
        <v>65.405405405405403</v>
      </c>
      <c r="L72" s="4"/>
      <c r="M72" s="4"/>
      <c r="N72" s="14">
        <f t="shared" si="34"/>
        <v>0</v>
      </c>
      <c r="O72" s="8"/>
      <c r="P72" s="8"/>
      <c r="Q72" s="14">
        <f t="shared" si="35"/>
        <v>0</v>
      </c>
      <c r="R72" s="15"/>
    </row>
    <row r="73" spans="1:18" s="2" customFormat="1" x14ac:dyDescent="0.15">
      <c r="A73" s="13" t="s">
        <v>34</v>
      </c>
      <c r="B73" s="8" t="s">
        <v>37</v>
      </c>
      <c r="C73" s="8">
        <v>61</v>
      </c>
      <c r="D73" s="7">
        <f t="shared" si="30"/>
        <v>57</v>
      </c>
      <c r="E73" s="7">
        <f t="shared" si="31"/>
        <v>2051</v>
      </c>
      <c r="F73" s="7">
        <v>16</v>
      </c>
      <c r="G73" s="7">
        <v>579</v>
      </c>
      <c r="H73" s="14">
        <f t="shared" si="32"/>
        <v>28.230131643100925</v>
      </c>
      <c r="I73" s="7">
        <v>41</v>
      </c>
      <c r="J73" s="7">
        <v>1472</v>
      </c>
      <c r="K73" s="14">
        <f t="shared" si="33"/>
        <v>71.769868356899067</v>
      </c>
      <c r="L73" s="4"/>
      <c r="M73" s="4"/>
      <c r="N73" s="14">
        <f t="shared" si="34"/>
        <v>0</v>
      </c>
      <c r="O73" s="8"/>
      <c r="P73" s="8"/>
      <c r="Q73" s="14">
        <f t="shared" si="35"/>
        <v>0</v>
      </c>
      <c r="R73" s="15"/>
    </row>
    <row r="74" spans="1:18" s="2" customFormat="1" x14ac:dyDescent="0.15">
      <c r="A74" s="13" t="s">
        <v>34</v>
      </c>
      <c r="B74" s="8" t="s">
        <v>37</v>
      </c>
      <c r="C74" s="8">
        <v>63</v>
      </c>
      <c r="D74" s="7">
        <f t="shared" si="30"/>
        <v>7</v>
      </c>
      <c r="E74" s="7">
        <f t="shared" si="31"/>
        <v>136</v>
      </c>
      <c r="F74" s="7">
        <v>2</v>
      </c>
      <c r="G74" s="7">
        <v>71</v>
      </c>
      <c r="H74" s="14">
        <f t="shared" si="32"/>
        <v>52.205882352941181</v>
      </c>
      <c r="I74" s="7">
        <v>5</v>
      </c>
      <c r="J74" s="7">
        <v>65</v>
      </c>
      <c r="K74" s="14">
        <f t="shared" si="33"/>
        <v>47.794117647058826</v>
      </c>
      <c r="L74" s="4"/>
      <c r="M74" s="4"/>
      <c r="N74" s="14">
        <f t="shared" si="34"/>
        <v>0</v>
      </c>
      <c r="O74" s="8"/>
      <c r="P74" s="8"/>
      <c r="Q74" s="14">
        <f t="shared" si="35"/>
        <v>0</v>
      </c>
      <c r="R74" s="15"/>
    </row>
    <row r="75" spans="1:18" s="2" customFormat="1" x14ac:dyDescent="0.15">
      <c r="A75" s="13" t="s">
        <v>34</v>
      </c>
      <c r="B75" s="8" t="s">
        <v>37</v>
      </c>
      <c r="C75" s="8">
        <v>67</v>
      </c>
      <c r="D75" s="7">
        <f t="shared" si="30"/>
        <v>2</v>
      </c>
      <c r="E75" s="7">
        <f t="shared" si="31"/>
        <v>136</v>
      </c>
      <c r="F75" s="3"/>
      <c r="G75" s="3"/>
      <c r="H75" s="14">
        <f t="shared" si="32"/>
        <v>0</v>
      </c>
      <c r="I75" s="7">
        <v>2</v>
      </c>
      <c r="J75" s="7">
        <v>136</v>
      </c>
      <c r="K75" s="14">
        <f t="shared" si="33"/>
        <v>100</v>
      </c>
      <c r="L75" s="4"/>
      <c r="M75" s="4"/>
      <c r="N75" s="14">
        <f t="shared" si="34"/>
        <v>0</v>
      </c>
      <c r="O75" s="8"/>
      <c r="P75" s="8"/>
      <c r="Q75" s="14">
        <f t="shared" si="35"/>
        <v>0</v>
      </c>
      <c r="R75" s="15"/>
    </row>
    <row r="76" spans="1:18" s="2" customFormat="1" x14ac:dyDescent="0.15">
      <c r="A76" s="13" t="s">
        <v>34</v>
      </c>
      <c r="B76" s="8" t="s">
        <v>37</v>
      </c>
      <c r="C76" s="8">
        <v>68</v>
      </c>
      <c r="D76" s="7">
        <f t="shared" si="30"/>
        <v>4</v>
      </c>
      <c r="E76" s="7">
        <f t="shared" si="31"/>
        <v>191</v>
      </c>
      <c r="F76" s="7">
        <v>2</v>
      </c>
      <c r="G76" s="7">
        <v>108</v>
      </c>
      <c r="H76" s="14">
        <f t="shared" si="32"/>
        <v>56.544502617801051</v>
      </c>
      <c r="I76" s="7">
        <v>2</v>
      </c>
      <c r="J76" s="7">
        <v>83</v>
      </c>
      <c r="K76" s="14">
        <f t="shared" si="33"/>
        <v>43.455497382198956</v>
      </c>
      <c r="L76" s="4"/>
      <c r="M76" s="4"/>
      <c r="N76" s="14">
        <f t="shared" si="34"/>
        <v>0</v>
      </c>
      <c r="O76" s="8"/>
      <c r="P76" s="8"/>
      <c r="Q76" s="14">
        <f t="shared" si="35"/>
        <v>0</v>
      </c>
      <c r="R76" s="15"/>
    </row>
    <row r="77" spans="1:18" s="2" customFormat="1" x14ac:dyDescent="0.15">
      <c r="A77" s="13" t="s">
        <v>34</v>
      </c>
      <c r="B77" s="8" t="s">
        <v>37</v>
      </c>
      <c r="C77" s="8">
        <v>69</v>
      </c>
      <c r="D77" s="7">
        <f t="shared" si="30"/>
        <v>40</v>
      </c>
      <c r="E77" s="7">
        <f t="shared" si="31"/>
        <v>2660</v>
      </c>
      <c r="F77" s="3">
        <v>30</v>
      </c>
      <c r="G77" s="3">
        <v>2145</v>
      </c>
      <c r="H77" s="14">
        <f t="shared" si="32"/>
        <v>80.639097744360896</v>
      </c>
      <c r="I77" s="3">
        <v>10</v>
      </c>
      <c r="J77" s="3">
        <v>515</v>
      </c>
      <c r="K77" s="14">
        <f t="shared" si="33"/>
        <v>19.360902255639097</v>
      </c>
      <c r="L77" s="4"/>
      <c r="M77" s="4"/>
      <c r="N77" s="14">
        <f t="shared" si="34"/>
        <v>0</v>
      </c>
      <c r="O77" s="8"/>
      <c r="P77" s="8"/>
      <c r="Q77" s="14">
        <f t="shared" si="35"/>
        <v>0</v>
      </c>
      <c r="R77" s="15"/>
    </row>
    <row r="78" spans="1:18" s="2" customFormat="1" x14ac:dyDescent="0.15">
      <c r="A78" s="13" t="s">
        <v>34</v>
      </c>
      <c r="B78" s="8" t="s">
        <v>37</v>
      </c>
      <c r="C78" s="8">
        <v>70</v>
      </c>
      <c r="D78" s="7">
        <f t="shared" si="30"/>
        <v>2</v>
      </c>
      <c r="E78" s="7">
        <f t="shared" si="31"/>
        <v>115</v>
      </c>
      <c r="F78" s="3"/>
      <c r="G78" s="3"/>
      <c r="H78" s="14">
        <f t="shared" si="32"/>
        <v>0</v>
      </c>
      <c r="I78" s="7">
        <v>2</v>
      </c>
      <c r="J78" s="7">
        <v>115</v>
      </c>
      <c r="K78" s="14">
        <f t="shared" si="33"/>
        <v>100</v>
      </c>
      <c r="L78" s="4"/>
      <c r="M78" s="4"/>
      <c r="N78" s="14">
        <f t="shared" si="34"/>
        <v>0</v>
      </c>
      <c r="O78" s="8"/>
      <c r="P78" s="8"/>
      <c r="Q78" s="14">
        <f t="shared" si="35"/>
        <v>0</v>
      </c>
      <c r="R78" s="15"/>
    </row>
    <row r="79" spans="1:18" s="2" customFormat="1" x14ac:dyDescent="0.15">
      <c r="A79" s="13" t="s">
        <v>34</v>
      </c>
      <c r="B79" s="8" t="s">
        <v>37</v>
      </c>
      <c r="C79" s="8">
        <v>71</v>
      </c>
      <c r="D79" s="7">
        <f t="shared" si="30"/>
        <v>7</v>
      </c>
      <c r="E79" s="7">
        <f t="shared" si="31"/>
        <v>162</v>
      </c>
      <c r="F79" s="7">
        <v>2</v>
      </c>
      <c r="G79" s="7">
        <v>70</v>
      </c>
      <c r="H79" s="14">
        <f t="shared" si="32"/>
        <v>43.209876543209873</v>
      </c>
      <c r="I79" s="7">
        <v>5</v>
      </c>
      <c r="J79" s="7">
        <v>92</v>
      </c>
      <c r="K79" s="14">
        <f t="shared" si="33"/>
        <v>56.79012345679012</v>
      </c>
      <c r="L79" s="4"/>
      <c r="M79" s="4"/>
      <c r="N79" s="14">
        <f t="shared" si="34"/>
        <v>0</v>
      </c>
      <c r="O79" s="8"/>
      <c r="P79" s="8"/>
      <c r="Q79" s="14">
        <f t="shared" si="35"/>
        <v>0</v>
      </c>
      <c r="R79" s="15"/>
    </row>
    <row r="80" spans="1:18" s="2" customFormat="1" x14ac:dyDescent="0.15">
      <c r="A80" s="13" t="s">
        <v>34</v>
      </c>
      <c r="B80" s="8" t="s">
        <v>37</v>
      </c>
      <c r="C80" s="8">
        <v>72</v>
      </c>
      <c r="D80" s="7">
        <f t="shared" si="30"/>
        <v>9</v>
      </c>
      <c r="E80" s="7">
        <f t="shared" si="31"/>
        <v>293</v>
      </c>
      <c r="F80" s="7">
        <v>3</v>
      </c>
      <c r="G80" s="7">
        <v>115</v>
      </c>
      <c r="H80" s="14">
        <f t="shared" si="32"/>
        <v>39.249146757679185</v>
      </c>
      <c r="I80" s="7">
        <v>6</v>
      </c>
      <c r="J80" s="7">
        <v>178</v>
      </c>
      <c r="K80" s="14">
        <f t="shared" si="33"/>
        <v>60.750853242320822</v>
      </c>
      <c r="L80" s="4"/>
      <c r="M80" s="4"/>
      <c r="N80" s="14">
        <f t="shared" si="34"/>
        <v>0</v>
      </c>
      <c r="O80" s="8"/>
      <c r="P80" s="8"/>
      <c r="Q80" s="14">
        <f t="shared" si="35"/>
        <v>0</v>
      </c>
      <c r="R80" s="15"/>
    </row>
    <row r="81" spans="1:18" s="2" customFormat="1" x14ac:dyDescent="0.15">
      <c r="A81" s="13" t="s">
        <v>34</v>
      </c>
      <c r="B81" s="8" t="s">
        <v>37</v>
      </c>
      <c r="C81" s="8">
        <v>73</v>
      </c>
      <c r="D81" s="7">
        <f t="shared" ref="D81:D95" si="36">SUM(F81+I81+L81+O81)</f>
        <v>5</v>
      </c>
      <c r="E81" s="7">
        <f t="shared" ref="E81:E95" si="37">SUM(G81+J81+M81+P81)</f>
        <v>312</v>
      </c>
      <c r="F81" s="7">
        <v>1</v>
      </c>
      <c r="G81" s="7">
        <v>38</v>
      </c>
      <c r="H81" s="14">
        <f t="shared" ref="H81:H95" si="38">SUM(G81/E81)*100</f>
        <v>12.179487179487179</v>
      </c>
      <c r="I81" s="7">
        <v>4</v>
      </c>
      <c r="J81" s="7">
        <v>274</v>
      </c>
      <c r="K81" s="14">
        <f t="shared" ref="K81:K95" si="39">SUM(J81/E81)*100</f>
        <v>87.820512820512818</v>
      </c>
      <c r="L81" s="4"/>
      <c r="M81" s="4"/>
      <c r="N81" s="14">
        <f t="shared" ref="N81:N95" si="40">SUM(M81/E81)*100</f>
        <v>0</v>
      </c>
      <c r="O81" s="8"/>
      <c r="P81" s="8"/>
      <c r="Q81" s="14">
        <f t="shared" ref="Q81:Q95" si="41">SUM(P81/E81)*100</f>
        <v>0</v>
      </c>
      <c r="R81" s="15"/>
    </row>
    <row r="82" spans="1:18" s="2" customFormat="1" x14ac:dyDescent="0.15">
      <c r="A82" s="13" t="s">
        <v>34</v>
      </c>
      <c r="B82" s="8" t="s">
        <v>37</v>
      </c>
      <c r="C82" s="8">
        <v>74</v>
      </c>
      <c r="D82" s="7">
        <f t="shared" si="36"/>
        <v>9</v>
      </c>
      <c r="E82" s="7">
        <f t="shared" si="37"/>
        <v>1544</v>
      </c>
      <c r="F82" s="7">
        <v>1</v>
      </c>
      <c r="G82" s="7">
        <v>80</v>
      </c>
      <c r="H82" s="14">
        <f t="shared" si="38"/>
        <v>5.1813471502590671</v>
      </c>
      <c r="I82" s="7">
        <v>8</v>
      </c>
      <c r="J82" s="7">
        <v>1464</v>
      </c>
      <c r="K82" s="14">
        <f t="shared" si="39"/>
        <v>94.818652849740943</v>
      </c>
      <c r="L82" s="4"/>
      <c r="M82" s="4"/>
      <c r="N82" s="14">
        <f t="shared" si="40"/>
        <v>0</v>
      </c>
      <c r="O82" s="8"/>
      <c r="P82" s="8"/>
      <c r="Q82" s="14">
        <f t="shared" si="41"/>
        <v>0</v>
      </c>
      <c r="R82" s="15"/>
    </row>
    <row r="83" spans="1:18" s="2" customFormat="1" x14ac:dyDescent="0.15">
      <c r="A83" s="13" t="s">
        <v>34</v>
      </c>
      <c r="B83" s="8" t="s">
        <v>37</v>
      </c>
      <c r="C83" s="8">
        <v>76</v>
      </c>
      <c r="D83" s="7">
        <f t="shared" si="36"/>
        <v>1</v>
      </c>
      <c r="E83" s="7">
        <f t="shared" si="37"/>
        <v>22</v>
      </c>
      <c r="F83" s="7">
        <v>1</v>
      </c>
      <c r="G83" s="7">
        <v>22</v>
      </c>
      <c r="H83" s="14">
        <f t="shared" si="38"/>
        <v>100</v>
      </c>
      <c r="I83" s="3"/>
      <c r="J83" s="3"/>
      <c r="K83" s="14">
        <f t="shared" si="39"/>
        <v>0</v>
      </c>
      <c r="L83" s="4"/>
      <c r="M83" s="4"/>
      <c r="N83" s="14">
        <f t="shared" si="40"/>
        <v>0</v>
      </c>
      <c r="O83" s="8"/>
      <c r="P83" s="8"/>
      <c r="Q83" s="14">
        <f t="shared" si="41"/>
        <v>0</v>
      </c>
      <c r="R83" s="15"/>
    </row>
    <row r="84" spans="1:18" s="2" customFormat="1" x14ac:dyDescent="0.15">
      <c r="A84" s="13" t="s">
        <v>34</v>
      </c>
      <c r="B84" s="8" t="s">
        <v>37</v>
      </c>
      <c r="C84" s="8">
        <v>77</v>
      </c>
      <c r="D84" s="7">
        <f t="shared" si="36"/>
        <v>1</v>
      </c>
      <c r="E84" s="7">
        <f t="shared" si="37"/>
        <v>78</v>
      </c>
      <c r="F84" s="7">
        <v>1</v>
      </c>
      <c r="G84" s="7">
        <v>78</v>
      </c>
      <c r="H84" s="14">
        <f t="shared" si="38"/>
        <v>100</v>
      </c>
      <c r="I84" s="3"/>
      <c r="J84" s="3"/>
      <c r="K84" s="14">
        <f t="shared" si="39"/>
        <v>0</v>
      </c>
      <c r="L84" s="4"/>
      <c r="M84" s="4"/>
      <c r="N84" s="14">
        <f t="shared" si="40"/>
        <v>0</v>
      </c>
      <c r="O84" s="8"/>
      <c r="P84" s="8"/>
      <c r="Q84" s="14">
        <f t="shared" si="41"/>
        <v>0</v>
      </c>
      <c r="R84" s="15"/>
    </row>
    <row r="85" spans="1:18" s="2" customFormat="1" x14ac:dyDescent="0.15">
      <c r="A85" s="13" t="s">
        <v>34</v>
      </c>
      <c r="B85" s="8" t="s">
        <v>37</v>
      </c>
      <c r="C85" s="8">
        <v>78</v>
      </c>
      <c r="D85" s="7">
        <f t="shared" si="36"/>
        <v>11</v>
      </c>
      <c r="E85" s="7">
        <f t="shared" si="37"/>
        <v>374</v>
      </c>
      <c r="F85" s="7">
        <v>8</v>
      </c>
      <c r="G85" s="7">
        <v>297</v>
      </c>
      <c r="H85" s="14">
        <f t="shared" si="38"/>
        <v>79.411764705882348</v>
      </c>
      <c r="I85" s="7">
        <v>3</v>
      </c>
      <c r="J85" s="7">
        <v>77</v>
      </c>
      <c r="K85" s="14">
        <f t="shared" si="39"/>
        <v>20.588235294117645</v>
      </c>
      <c r="L85" s="4"/>
      <c r="M85" s="4"/>
      <c r="N85" s="14">
        <f t="shared" si="40"/>
        <v>0</v>
      </c>
      <c r="O85" s="8"/>
      <c r="P85" s="8"/>
      <c r="Q85" s="14">
        <f t="shared" si="41"/>
        <v>0</v>
      </c>
      <c r="R85" s="15"/>
    </row>
    <row r="86" spans="1:18" s="2" customFormat="1" x14ac:dyDescent="0.15">
      <c r="A86" s="13" t="s">
        <v>34</v>
      </c>
      <c r="B86" s="8" t="s">
        <v>37</v>
      </c>
      <c r="C86" s="8">
        <v>79</v>
      </c>
      <c r="D86" s="7">
        <f t="shared" si="36"/>
        <v>2</v>
      </c>
      <c r="E86" s="7">
        <f t="shared" si="37"/>
        <v>179</v>
      </c>
      <c r="F86" s="7">
        <v>2</v>
      </c>
      <c r="G86" s="7">
        <v>179</v>
      </c>
      <c r="H86" s="14">
        <f t="shared" si="38"/>
        <v>100</v>
      </c>
      <c r="I86" s="3"/>
      <c r="J86" s="3"/>
      <c r="K86" s="14">
        <f t="shared" si="39"/>
        <v>0</v>
      </c>
      <c r="L86" s="4"/>
      <c r="M86" s="4"/>
      <c r="N86" s="14">
        <f t="shared" si="40"/>
        <v>0</v>
      </c>
      <c r="O86" s="8"/>
      <c r="P86" s="8"/>
      <c r="Q86" s="14">
        <f t="shared" si="41"/>
        <v>0</v>
      </c>
      <c r="R86" s="15"/>
    </row>
    <row r="87" spans="1:18" s="2" customFormat="1" x14ac:dyDescent="0.15">
      <c r="A87" s="13" t="s">
        <v>34</v>
      </c>
      <c r="B87" s="8" t="s">
        <v>37</v>
      </c>
      <c r="C87" s="8">
        <v>80</v>
      </c>
      <c r="D87" s="7">
        <f t="shared" si="36"/>
        <v>2</v>
      </c>
      <c r="E87" s="7">
        <f t="shared" si="37"/>
        <v>80</v>
      </c>
      <c r="F87" s="3"/>
      <c r="G87" s="3"/>
      <c r="H87" s="14">
        <f t="shared" si="38"/>
        <v>0</v>
      </c>
      <c r="I87" s="7">
        <v>2</v>
      </c>
      <c r="J87" s="7">
        <v>80</v>
      </c>
      <c r="K87" s="14">
        <f t="shared" si="39"/>
        <v>100</v>
      </c>
      <c r="L87" s="4"/>
      <c r="M87" s="4"/>
      <c r="N87" s="14">
        <f t="shared" si="40"/>
        <v>0</v>
      </c>
      <c r="O87" s="8"/>
      <c r="P87" s="8"/>
      <c r="Q87" s="14">
        <f t="shared" si="41"/>
        <v>0</v>
      </c>
      <c r="R87" s="15"/>
    </row>
    <row r="88" spans="1:18" s="2" customFormat="1" x14ac:dyDescent="0.15">
      <c r="A88" s="13" t="s">
        <v>34</v>
      </c>
      <c r="B88" s="8" t="s">
        <v>37</v>
      </c>
      <c r="C88" s="8">
        <v>81</v>
      </c>
      <c r="D88" s="7">
        <f t="shared" si="36"/>
        <v>5</v>
      </c>
      <c r="E88" s="7">
        <f t="shared" si="37"/>
        <v>463</v>
      </c>
      <c r="F88" s="7">
        <v>2</v>
      </c>
      <c r="G88" s="7">
        <v>187</v>
      </c>
      <c r="H88" s="14">
        <f t="shared" si="38"/>
        <v>40.388768898488117</v>
      </c>
      <c r="I88" s="7">
        <v>3</v>
      </c>
      <c r="J88" s="7">
        <v>276</v>
      </c>
      <c r="K88" s="14">
        <f t="shared" si="39"/>
        <v>59.611231101511876</v>
      </c>
      <c r="L88" s="4"/>
      <c r="M88" s="4"/>
      <c r="N88" s="14">
        <f t="shared" si="40"/>
        <v>0</v>
      </c>
      <c r="O88" s="8"/>
      <c r="P88" s="8"/>
      <c r="Q88" s="14">
        <f t="shared" si="41"/>
        <v>0</v>
      </c>
      <c r="R88" s="15"/>
    </row>
    <row r="89" spans="1:18" s="2" customFormat="1" x14ac:dyDescent="0.15">
      <c r="A89" s="13" t="s">
        <v>34</v>
      </c>
      <c r="B89" s="8" t="s">
        <v>37</v>
      </c>
      <c r="C89" s="8">
        <v>82</v>
      </c>
      <c r="D89" s="7">
        <f t="shared" si="36"/>
        <v>5</v>
      </c>
      <c r="E89" s="7">
        <f t="shared" si="37"/>
        <v>196</v>
      </c>
      <c r="F89" s="3"/>
      <c r="G89" s="3"/>
      <c r="H89" s="14">
        <f t="shared" si="38"/>
        <v>0</v>
      </c>
      <c r="I89" s="7">
        <v>5</v>
      </c>
      <c r="J89" s="7">
        <v>196</v>
      </c>
      <c r="K89" s="14">
        <f t="shared" si="39"/>
        <v>100</v>
      </c>
      <c r="L89" s="4"/>
      <c r="M89" s="4"/>
      <c r="N89" s="14">
        <f t="shared" si="40"/>
        <v>0</v>
      </c>
      <c r="O89" s="8"/>
      <c r="P89" s="8"/>
      <c r="Q89" s="14">
        <f t="shared" si="41"/>
        <v>0</v>
      </c>
      <c r="R89" s="15"/>
    </row>
    <row r="90" spans="1:18" s="2" customFormat="1" x14ac:dyDescent="0.15">
      <c r="A90" s="13" t="s">
        <v>34</v>
      </c>
      <c r="B90" s="8" t="s">
        <v>37</v>
      </c>
      <c r="C90" s="8">
        <v>83</v>
      </c>
      <c r="D90" s="7">
        <f t="shared" si="36"/>
        <v>6</v>
      </c>
      <c r="E90" s="7">
        <f t="shared" si="37"/>
        <v>291</v>
      </c>
      <c r="F90" s="3"/>
      <c r="G90" s="3"/>
      <c r="H90" s="14">
        <f t="shared" si="38"/>
        <v>0</v>
      </c>
      <c r="I90" s="7">
        <v>6</v>
      </c>
      <c r="J90" s="7">
        <v>291</v>
      </c>
      <c r="K90" s="14">
        <f t="shared" si="39"/>
        <v>100</v>
      </c>
      <c r="L90" s="4"/>
      <c r="M90" s="4"/>
      <c r="N90" s="14">
        <f t="shared" si="40"/>
        <v>0</v>
      </c>
      <c r="O90" s="8"/>
      <c r="P90" s="8"/>
      <c r="Q90" s="14">
        <f t="shared" si="41"/>
        <v>0</v>
      </c>
      <c r="R90" s="15"/>
    </row>
    <row r="91" spans="1:18" s="2" customFormat="1" x14ac:dyDescent="0.15">
      <c r="A91" s="13" t="s">
        <v>34</v>
      </c>
      <c r="B91" s="8" t="s">
        <v>37</v>
      </c>
      <c r="C91" s="8">
        <v>84</v>
      </c>
      <c r="D91" s="7">
        <f t="shared" si="36"/>
        <v>11</v>
      </c>
      <c r="E91" s="7">
        <f t="shared" si="37"/>
        <v>1051</v>
      </c>
      <c r="F91" s="7">
        <v>5</v>
      </c>
      <c r="G91" s="7">
        <v>483</v>
      </c>
      <c r="H91" s="14">
        <f t="shared" si="38"/>
        <v>45.956232159847765</v>
      </c>
      <c r="I91" s="7">
        <v>6</v>
      </c>
      <c r="J91" s="7">
        <v>568</v>
      </c>
      <c r="K91" s="14">
        <f t="shared" si="39"/>
        <v>54.043767840152235</v>
      </c>
      <c r="L91" s="4"/>
      <c r="M91" s="4"/>
      <c r="N91" s="14">
        <f t="shared" si="40"/>
        <v>0</v>
      </c>
      <c r="O91" s="8"/>
      <c r="P91" s="8"/>
      <c r="Q91" s="14">
        <f t="shared" si="41"/>
        <v>0</v>
      </c>
      <c r="R91" s="15"/>
    </row>
    <row r="92" spans="1:18" s="2" customFormat="1" x14ac:dyDescent="0.15">
      <c r="A92" s="13" t="s">
        <v>34</v>
      </c>
      <c r="B92" s="8" t="s">
        <v>37</v>
      </c>
      <c r="C92" s="8">
        <v>88</v>
      </c>
      <c r="D92" s="7">
        <f t="shared" si="36"/>
        <v>1</v>
      </c>
      <c r="E92" s="7">
        <f t="shared" si="37"/>
        <v>13</v>
      </c>
      <c r="F92" s="3"/>
      <c r="G92" s="3"/>
      <c r="H92" s="14">
        <f t="shared" si="38"/>
        <v>0</v>
      </c>
      <c r="I92" s="7">
        <v>1</v>
      </c>
      <c r="J92" s="7">
        <v>13</v>
      </c>
      <c r="K92" s="14">
        <f t="shared" si="39"/>
        <v>100</v>
      </c>
      <c r="L92" s="4"/>
      <c r="M92" s="4"/>
      <c r="N92" s="14">
        <f t="shared" si="40"/>
        <v>0</v>
      </c>
      <c r="O92" s="8"/>
      <c r="P92" s="8"/>
      <c r="Q92" s="14">
        <f t="shared" si="41"/>
        <v>0</v>
      </c>
      <c r="R92" s="15"/>
    </row>
    <row r="93" spans="1:18" s="2" customFormat="1" x14ac:dyDescent="0.15">
      <c r="A93" s="13" t="s">
        <v>34</v>
      </c>
      <c r="B93" s="8" t="s">
        <v>37</v>
      </c>
      <c r="C93" s="8">
        <v>89</v>
      </c>
      <c r="D93" s="7">
        <f t="shared" si="36"/>
        <v>6</v>
      </c>
      <c r="E93" s="7">
        <f t="shared" si="37"/>
        <v>135</v>
      </c>
      <c r="F93" s="3"/>
      <c r="G93" s="3"/>
      <c r="H93" s="14">
        <f t="shared" si="38"/>
        <v>0</v>
      </c>
      <c r="I93" s="7">
        <v>5</v>
      </c>
      <c r="J93" s="7">
        <v>103</v>
      </c>
      <c r="K93" s="14">
        <f t="shared" si="39"/>
        <v>76.296296296296291</v>
      </c>
      <c r="L93" s="4"/>
      <c r="M93" s="4"/>
      <c r="N93" s="14">
        <f t="shared" si="40"/>
        <v>0</v>
      </c>
      <c r="O93" s="8">
        <v>1</v>
      </c>
      <c r="P93" s="8">
        <v>32</v>
      </c>
      <c r="Q93" s="14">
        <f t="shared" si="41"/>
        <v>23.703703703703706</v>
      </c>
      <c r="R93" s="15"/>
    </row>
    <row r="94" spans="1:18" s="2" customFormat="1" x14ac:dyDescent="0.15">
      <c r="A94" s="13" t="s">
        <v>34</v>
      </c>
      <c r="B94" s="8" t="s">
        <v>37</v>
      </c>
      <c r="C94" s="8">
        <v>90</v>
      </c>
      <c r="D94" s="7">
        <f t="shared" si="36"/>
        <v>5</v>
      </c>
      <c r="E94" s="7">
        <f t="shared" si="37"/>
        <v>130</v>
      </c>
      <c r="F94" s="7">
        <v>3</v>
      </c>
      <c r="G94" s="7">
        <v>66</v>
      </c>
      <c r="H94" s="14">
        <f t="shared" si="38"/>
        <v>50.769230769230766</v>
      </c>
      <c r="I94" s="7">
        <v>2</v>
      </c>
      <c r="J94" s="7">
        <v>64</v>
      </c>
      <c r="K94" s="14">
        <f t="shared" si="39"/>
        <v>49.230769230769234</v>
      </c>
      <c r="L94" s="4"/>
      <c r="M94" s="4"/>
      <c r="N94" s="14">
        <f t="shared" si="40"/>
        <v>0</v>
      </c>
      <c r="O94" s="8"/>
      <c r="P94" s="8"/>
      <c r="Q94" s="14">
        <f t="shared" si="41"/>
        <v>0</v>
      </c>
      <c r="R94" s="15"/>
    </row>
    <row r="95" spans="1:18" s="2" customFormat="1" x14ac:dyDescent="0.15">
      <c r="A95" s="13" t="s">
        <v>34</v>
      </c>
      <c r="B95" s="8" t="s">
        <v>37</v>
      </c>
      <c r="C95" s="8">
        <v>91</v>
      </c>
      <c r="D95" s="7">
        <f t="shared" si="36"/>
        <v>9</v>
      </c>
      <c r="E95" s="7">
        <f t="shared" si="37"/>
        <v>1006</v>
      </c>
      <c r="F95" s="7">
        <v>2</v>
      </c>
      <c r="G95" s="7">
        <v>167</v>
      </c>
      <c r="H95" s="14">
        <f t="shared" si="38"/>
        <v>16.600397614314115</v>
      </c>
      <c r="I95" s="7">
        <v>6</v>
      </c>
      <c r="J95" s="7">
        <v>596</v>
      </c>
      <c r="K95" s="14">
        <f t="shared" si="39"/>
        <v>59.244532803180917</v>
      </c>
      <c r="L95" s="4"/>
      <c r="M95" s="4"/>
      <c r="N95" s="14">
        <f t="shared" si="40"/>
        <v>0</v>
      </c>
      <c r="O95" s="8">
        <v>1</v>
      </c>
      <c r="P95" s="8">
        <v>243</v>
      </c>
      <c r="Q95" s="14">
        <f t="shared" si="41"/>
        <v>24.155069582504971</v>
      </c>
      <c r="R95" s="15"/>
    </row>
    <row r="96" spans="1:18" s="2" customFormat="1" x14ac:dyDescent="0.15">
      <c r="A96" s="13" t="s">
        <v>34</v>
      </c>
      <c r="B96" s="8" t="s">
        <v>37</v>
      </c>
      <c r="C96" s="8">
        <v>92</v>
      </c>
      <c r="D96" s="7">
        <f t="shared" ref="D96:D115" si="42">SUM(F96+I96+L96+O96)</f>
        <v>8</v>
      </c>
      <c r="E96" s="7">
        <f t="shared" ref="E96:E115" si="43">SUM(G96+J96+M96+P96)</f>
        <v>102</v>
      </c>
      <c r="F96" s="7">
        <v>1</v>
      </c>
      <c r="G96" s="7">
        <v>16</v>
      </c>
      <c r="H96" s="14">
        <f t="shared" ref="H96:H115" si="44">SUM(G96/E96)*100</f>
        <v>15.686274509803921</v>
      </c>
      <c r="I96" s="7">
        <v>7</v>
      </c>
      <c r="J96" s="7">
        <v>86</v>
      </c>
      <c r="K96" s="14">
        <f t="shared" ref="K96:K115" si="45">SUM(J96/E96)*100</f>
        <v>84.313725490196077</v>
      </c>
      <c r="L96" s="4"/>
      <c r="M96" s="4"/>
      <c r="N96" s="14">
        <f t="shared" ref="N96:N115" si="46">SUM(M96/E96)*100</f>
        <v>0</v>
      </c>
      <c r="O96" s="8"/>
      <c r="P96" s="8"/>
      <c r="Q96" s="14">
        <f t="shared" ref="Q96:Q115" si="47">SUM(P96/E96)*100</f>
        <v>0</v>
      </c>
      <c r="R96" s="15"/>
    </row>
    <row r="97" spans="1:18" s="2" customFormat="1" x14ac:dyDescent="0.15">
      <c r="A97" s="13" t="s">
        <v>34</v>
      </c>
      <c r="B97" s="8" t="s">
        <v>37</v>
      </c>
      <c r="C97" s="8">
        <v>93</v>
      </c>
      <c r="D97" s="7">
        <f t="shared" si="42"/>
        <v>8</v>
      </c>
      <c r="E97" s="7">
        <f t="shared" si="43"/>
        <v>585</v>
      </c>
      <c r="F97" s="7">
        <v>2</v>
      </c>
      <c r="G97" s="7">
        <v>268</v>
      </c>
      <c r="H97" s="14">
        <f t="shared" si="44"/>
        <v>45.811965811965813</v>
      </c>
      <c r="I97" s="7">
        <v>6</v>
      </c>
      <c r="J97" s="7">
        <v>317</v>
      </c>
      <c r="K97" s="14">
        <f t="shared" si="45"/>
        <v>54.188034188034187</v>
      </c>
      <c r="L97" s="4"/>
      <c r="M97" s="4"/>
      <c r="N97" s="14">
        <f t="shared" si="46"/>
        <v>0</v>
      </c>
      <c r="O97" s="8"/>
      <c r="P97" s="8"/>
      <c r="Q97" s="14">
        <f t="shared" si="47"/>
        <v>0</v>
      </c>
      <c r="R97" s="15"/>
    </row>
    <row r="98" spans="1:18" s="2" customFormat="1" x14ac:dyDescent="0.15">
      <c r="A98" s="13" t="s">
        <v>34</v>
      </c>
      <c r="B98" s="8" t="s">
        <v>37</v>
      </c>
      <c r="C98" s="8">
        <v>94</v>
      </c>
      <c r="D98" s="7">
        <f t="shared" si="42"/>
        <v>7</v>
      </c>
      <c r="E98" s="7">
        <f t="shared" si="43"/>
        <v>1253</v>
      </c>
      <c r="F98" s="7">
        <v>2</v>
      </c>
      <c r="G98" s="7">
        <v>172</v>
      </c>
      <c r="H98" s="14">
        <f t="shared" si="44"/>
        <v>13.72705506783719</v>
      </c>
      <c r="I98" s="7">
        <v>4</v>
      </c>
      <c r="J98" s="7">
        <v>581</v>
      </c>
      <c r="K98" s="14">
        <f t="shared" si="45"/>
        <v>46.368715083798882</v>
      </c>
      <c r="L98" s="4"/>
      <c r="M98" s="4"/>
      <c r="N98" s="14">
        <f t="shared" si="46"/>
        <v>0</v>
      </c>
      <c r="O98" s="8">
        <v>1</v>
      </c>
      <c r="P98" s="8">
        <v>500</v>
      </c>
      <c r="Q98" s="14">
        <f t="shared" si="47"/>
        <v>39.904229848363926</v>
      </c>
      <c r="R98" s="15"/>
    </row>
    <row r="99" spans="1:18" s="2" customFormat="1" x14ac:dyDescent="0.15">
      <c r="A99" s="13" t="s">
        <v>34</v>
      </c>
      <c r="B99" s="8" t="s">
        <v>37</v>
      </c>
      <c r="C99" s="8">
        <v>95</v>
      </c>
      <c r="D99" s="7">
        <f t="shared" si="42"/>
        <v>14</v>
      </c>
      <c r="E99" s="7">
        <f t="shared" si="43"/>
        <v>674</v>
      </c>
      <c r="F99" s="7">
        <v>6</v>
      </c>
      <c r="G99" s="7">
        <v>299</v>
      </c>
      <c r="H99" s="14">
        <f t="shared" si="44"/>
        <v>44.362017804154306</v>
      </c>
      <c r="I99" s="7">
        <v>8</v>
      </c>
      <c r="J99" s="7">
        <v>375</v>
      </c>
      <c r="K99" s="14">
        <f t="shared" si="45"/>
        <v>55.637982195845694</v>
      </c>
      <c r="L99" s="4"/>
      <c r="M99" s="4"/>
      <c r="N99" s="14">
        <f t="shared" si="46"/>
        <v>0</v>
      </c>
      <c r="O99" s="8"/>
      <c r="P99" s="8"/>
      <c r="Q99" s="14">
        <f t="shared" si="47"/>
        <v>0</v>
      </c>
      <c r="R99" s="15"/>
    </row>
    <row r="100" spans="1:18" s="2" customFormat="1" x14ac:dyDescent="0.15">
      <c r="A100" s="13" t="s">
        <v>34</v>
      </c>
      <c r="B100" s="8" t="s">
        <v>37</v>
      </c>
      <c r="C100" s="8">
        <v>99</v>
      </c>
      <c r="D100" s="7">
        <f t="shared" si="42"/>
        <v>28</v>
      </c>
      <c r="E100" s="7">
        <f t="shared" si="43"/>
        <v>718</v>
      </c>
      <c r="F100" s="7">
        <v>11</v>
      </c>
      <c r="G100" s="7">
        <v>295</v>
      </c>
      <c r="H100" s="14">
        <f t="shared" si="44"/>
        <v>41.086350974930362</v>
      </c>
      <c r="I100" s="7">
        <v>17</v>
      </c>
      <c r="J100" s="7">
        <v>423</v>
      </c>
      <c r="K100" s="14">
        <f t="shared" si="45"/>
        <v>58.913649025069638</v>
      </c>
      <c r="L100" s="4"/>
      <c r="M100" s="4"/>
      <c r="N100" s="14">
        <f t="shared" si="46"/>
        <v>0</v>
      </c>
      <c r="O100" s="8"/>
      <c r="P100" s="8"/>
      <c r="Q100" s="14">
        <f t="shared" si="47"/>
        <v>0</v>
      </c>
      <c r="R100" s="15"/>
    </row>
    <row r="101" spans="1:18" s="2" customFormat="1" x14ac:dyDescent="0.15">
      <c r="A101" s="13" t="s">
        <v>34</v>
      </c>
      <c r="B101" s="8" t="s">
        <v>37</v>
      </c>
      <c r="C101" s="8">
        <v>100</v>
      </c>
      <c r="D101" s="7">
        <f t="shared" si="42"/>
        <v>8</v>
      </c>
      <c r="E101" s="7">
        <f t="shared" si="43"/>
        <v>104</v>
      </c>
      <c r="F101" s="7">
        <v>1</v>
      </c>
      <c r="G101" s="7">
        <v>26</v>
      </c>
      <c r="H101" s="14">
        <f t="shared" si="44"/>
        <v>25</v>
      </c>
      <c r="I101" s="7">
        <v>7</v>
      </c>
      <c r="J101" s="7">
        <v>78</v>
      </c>
      <c r="K101" s="14">
        <f t="shared" si="45"/>
        <v>75</v>
      </c>
      <c r="L101" s="4"/>
      <c r="M101" s="4"/>
      <c r="N101" s="14">
        <f t="shared" si="46"/>
        <v>0</v>
      </c>
      <c r="O101" s="8"/>
      <c r="P101" s="8"/>
      <c r="Q101" s="14">
        <f t="shared" si="47"/>
        <v>0</v>
      </c>
      <c r="R101" s="15"/>
    </row>
    <row r="102" spans="1:18" s="2" customFormat="1" x14ac:dyDescent="0.15">
      <c r="A102" s="13" t="s">
        <v>34</v>
      </c>
      <c r="B102" s="8" t="s">
        <v>37</v>
      </c>
      <c r="C102" s="9" t="s">
        <v>54</v>
      </c>
      <c r="D102" s="7">
        <f t="shared" si="42"/>
        <v>9</v>
      </c>
      <c r="E102" s="7">
        <f t="shared" si="43"/>
        <v>412</v>
      </c>
      <c r="F102" s="7">
        <v>2</v>
      </c>
      <c r="G102" s="7">
        <v>152</v>
      </c>
      <c r="H102" s="14">
        <f t="shared" si="44"/>
        <v>36.893203883495147</v>
      </c>
      <c r="I102" s="7">
        <v>7</v>
      </c>
      <c r="J102" s="7">
        <v>260</v>
      </c>
      <c r="K102" s="14">
        <f t="shared" si="45"/>
        <v>63.10679611650486</v>
      </c>
      <c r="L102" s="4"/>
      <c r="M102" s="4"/>
      <c r="N102" s="14">
        <f t="shared" si="46"/>
        <v>0</v>
      </c>
      <c r="O102" s="8"/>
      <c r="P102" s="8"/>
      <c r="Q102" s="14">
        <f t="shared" si="47"/>
        <v>0</v>
      </c>
      <c r="R102" s="15"/>
    </row>
    <row r="103" spans="1:18" s="2" customFormat="1" x14ac:dyDescent="0.15">
      <c r="A103" s="13" t="s">
        <v>34</v>
      </c>
      <c r="B103" s="8" t="s">
        <v>37</v>
      </c>
      <c r="C103" s="8" t="s">
        <v>55</v>
      </c>
      <c r="D103" s="7">
        <f t="shared" si="42"/>
        <v>13</v>
      </c>
      <c r="E103" s="7">
        <f t="shared" si="43"/>
        <v>914</v>
      </c>
      <c r="F103" s="7">
        <v>2</v>
      </c>
      <c r="G103" s="7">
        <v>102</v>
      </c>
      <c r="H103" s="14">
        <f t="shared" si="44"/>
        <v>11.159737417943107</v>
      </c>
      <c r="I103" s="7">
        <v>9</v>
      </c>
      <c r="J103" s="7">
        <v>644</v>
      </c>
      <c r="K103" s="14">
        <f t="shared" si="45"/>
        <v>70.459518599562358</v>
      </c>
      <c r="L103" s="4"/>
      <c r="M103" s="4"/>
      <c r="N103" s="14">
        <f t="shared" si="46"/>
        <v>0</v>
      </c>
      <c r="O103" s="8">
        <v>2</v>
      </c>
      <c r="P103" s="8">
        <v>168</v>
      </c>
      <c r="Q103" s="14">
        <f t="shared" si="47"/>
        <v>18.380743982494529</v>
      </c>
      <c r="R103" s="15"/>
    </row>
    <row r="104" spans="1:18" s="2" customFormat="1" x14ac:dyDescent="0.15">
      <c r="A104" s="13" t="s">
        <v>34</v>
      </c>
      <c r="B104" s="8" t="s">
        <v>37</v>
      </c>
      <c r="C104" s="8" t="s">
        <v>56</v>
      </c>
      <c r="D104" s="7">
        <f t="shared" si="42"/>
        <v>6</v>
      </c>
      <c r="E104" s="7">
        <f t="shared" si="43"/>
        <v>512</v>
      </c>
      <c r="F104" s="7">
        <v>1</v>
      </c>
      <c r="G104" s="7">
        <v>160</v>
      </c>
      <c r="H104" s="14">
        <f t="shared" si="44"/>
        <v>31.25</v>
      </c>
      <c r="I104" s="7">
        <v>5</v>
      </c>
      <c r="J104" s="7">
        <v>352</v>
      </c>
      <c r="K104" s="14">
        <f t="shared" si="45"/>
        <v>68.75</v>
      </c>
      <c r="L104" s="4"/>
      <c r="M104" s="4"/>
      <c r="N104" s="14">
        <f t="shared" si="46"/>
        <v>0</v>
      </c>
      <c r="O104" s="8"/>
      <c r="P104" s="8"/>
      <c r="Q104" s="14">
        <f t="shared" si="47"/>
        <v>0</v>
      </c>
      <c r="R104" s="15"/>
    </row>
    <row r="105" spans="1:18" s="2" customFormat="1" x14ac:dyDescent="0.15">
      <c r="A105" s="13" t="s">
        <v>34</v>
      </c>
      <c r="B105" s="8" t="s">
        <v>37</v>
      </c>
      <c r="C105" s="8" t="s">
        <v>57</v>
      </c>
      <c r="D105" s="7">
        <f t="shared" si="42"/>
        <v>30</v>
      </c>
      <c r="E105" s="7">
        <f t="shared" si="43"/>
        <v>1584</v>
      </c>
      <c r="F105" s="7">
        <v>4</v>
      </c>
      <c r="G105" s="7">
        <v>208</v>
      </c>
      <c r="H105" s="14">
        <f t="shared" si="44"/>
        <v>13.131313131313133</v>
      </c>
      <c r="I105" s="7">
        <v>26</v>
      </c>
      <c r="J105" s="7">
        <v>1376</v>
      </c>
      <c r="K105" s="14">
        <f t="shared" si="45"/>
        <v>86.868686868686879</v>
      </c>
      <c r="L105" s="4"/>
      <c r="M105" s="4"/>
      <c r="N105" s="14">
        <f t="shared" si="46"/>
        <v>0</v>
      </c>
      <c r="O105" s="8"/>
      <c r="P105" s="8"/>
      <c r="Q105" s="14">
        <f t="shared" si="47"/>
        <v>0</v>
      </c>
      <c r="R105" s="15"/>
    </row>
    <row r="106" spans="1:18" s="2" customFormat="1" x14ac:dyDescent="0.15">
      <c r="A106" s="42" t="s">
        <v>34</v>
      </c>
      <c r="B106" s="43" t="s">
        <v>37</v>
      </c>
      <c r="C106" s="43" t="s">
        <v>378</v>
      </c>
      <c r="D106" s="10">
        <f t="shared" si="42"/>
        <v>23</v>
      </c>
      <c r="E106" s="10">
        <f t="shared" si="43"/>
        <v>1169</v>
      </c>
      <c r="F106" s="10">
        <v>2</v>
      </c>
      <c r="G106" s="10">
        <v>115</v>
      </c>
      <c r="H106" s="44">
        <f>SUM(G106/E106)*100</f>
        <v>9.8374679213002558</v>
      </c>
      <c r="I106" s="10">
        <v>21</v>
      </c>
      <c r="J106" s="10">
        <v>1054</v>
      </c>
      <c r="K106" s="44">
        <f>SUM(J106/E106)*100</f>
        <v>90.162532078699741</v>
      </c>
      <c r="L106" s="45"/>
      <c r="M106" s="45"/>
      <c r="N106" s="44">
        <f>SUM(M106/E106)*100</f>
        <v>0</v>
      </c>
      <c r="O106" s="43"/>
      <c r="P106" s="43"/>
      <c r="Q106" s="44">
        <f>SUM(P106/E106)*100</f>
        <v>0</v>
      </c>
      <c r="R106" s="46"/>
    </row>
    <row r="107" spans="1:18" s="2" customFormat="1" x14ac:dyDescent="0.15">
      <c r="A107" s="42" t="s">
        <v>34</v>
      </c>
      <c r="B107" s="43" t="s">
        <v>37</v>
      </c>
      <c r="C107" s="43" t="s">
        <v>379</v>
      </c>
      <c r="D107" s="10">
        <f t="shared" si="42"/>
        <v>8</v>
      </c>
      <c r="E107" s="10">
        <f t="shared" si="43"/>
        <v>649</v>
      </c>
      <c r="F107" s="10"/>
      <c r="G107" s="10"/>
      <c r="H107" s="44">
        <f>SUM(G107/E107)*100</f>
        <v>0</v>
      </c>
      <c r="I107" s="10">
        <v>8</v>
      </c>
      <c r="J107" s="10">
        <v>649</v>
      </c>
      <c r="K107" s="44">
        <f>SUM(J107/E107)*100</f>
        <v>100</v>
      </c>
      <c r="L107" s="45"/>
      <c r="M107" s="45"/>
      <c r="N107" s="44">
        <f>SUM(M107/E107)*100</f>
        <v>0</v>
      </c>
      <c r="O107" s="43"/>
      <c r="P107" s="43"/>
      <c r="Q107" s="44">
        <f>SUM(P107/E107)*100</f>
        <v>0</v>
      </c>
      <c r="R107" s="46"/>
    </row>
    <row r="108" spans="1:18" s="2" customFormat="1" x14ac:dyDescent="0.15">
      <c r="A108" s="42" t="s">
        <v>34</v>
      </c>
      <c r="B108" s="43" t="s">
        <v>37</v>
      </c>
      <c r="C108" s="43" t="s">
        <v>380</v>
      </c>
      <c r="D108" s="10">
        <f t="shared" si="42"/>
        <v>6</v>
      </c>
      <c r="E108" s="10">
        <f t="shared" si="43"/>
        <v>219</v>
      </c>
      <c r="F108" s="10">
        <v>5</v>
      </c>
      <c r="G108" s="10">
        <v>184</v>
      </c>
      <c r="H108" s="44">
        <f>SUM(G108/E108)*100</f>
        <v>84.018264840182638</v>
      </c>
      <c r="I108" s="10">
        <v>1</v>
      </c>
      <c r="J108" s="10">
        <v>35</v>
      </c>
      <c r="K108" s="44">
        <f>SUM(J108/E108)*100</f>
        <v>15.981735159817351</v>
      </c>
      <c r="L108" s="45"/>
      <c r="M108" s="45"/>
      <c r="N108" s="44">
        <f>SUM(M108/E108)*100</f>
        <v>0</v>
      </c>
      <c r="O108" s="43"/>
      <c r="P108" s="43"/>
      <c r="Q108" s="44">
        <f>SUM(P108/E108)*100</f>
        <v>0</v>
      </c>
      <c r="R108" s="46"/>
    </row>
    <row r="109" spans="1:18" s="2" customFormat="1" x14ac:dyDescent="0.15">
      <c r="A109" s="33"/>
      <c r="B109" s="32" t="s">
        <v>400</v>
      </c>
      <c r="C109" s="34" t="s">
        <v>390</v>
      </c>
      <c r="D109" s="35">
        <f>SUM(D43:D108)</f>
        <v>787</v>
      </c>
      <c r="E109" s="35">
        <f>SUM(E43:E108)</f>
        <v>34390</v>
      </c>
      <c r="F109" s="35">
        <f>SUM(F43:F108)</f>
        <v>240</v>
      </c>
      <c r="G109" s="35">
        <f>SUM(G43:G108)</f>
        <v>11350</v>
      </c>
      <c r="H109" s="36">
        <f>SUM(G109/E109)</f>
        <v>0.33003780168653679</v>
      </c>
      <c r="I109" s="35">
        <f>SUM(I43:I108)</f>
        <v>537</v>
      </c>
      <c r="J109" s="35">
        <f>SUM(J43:J108)</f>
        <v>21469</v>
      </c>
      <c r="K109" s="36">
        <f>SUM(J109/E109)</f>
        <v>0.62428031404478046</v>
      </c>
      <c r="L109" s="35">
        <f>SUM(L43:L108)</f>
        <v>2</v>
      </c>
      <c r="M109" s="35">
        <f>SUM(M43:M108)</f>
        <v>162</v>
      </c>
      <c r="N109" s="36">
        <f>SUM(M109/E109)</f>
        <v>4.710671706891538E-3</v>
      </c>
      <c r="O109" s="35">
        <f>SUM(O43:O108)</f>
        <v>8</v>
      </c>
      <c r="P109" s="35">
        <f>SUM(P43:P108)</f>
        <v>1409</v>
      </c>
      <c r="Q109" s="36">
        <f>SUM(P109/E109)</f>
        <v>4.0971212561791218E-2</v>
      </c>
      <c r="R109" s="37"/>
    </row>
    <row r="110" spans="1:18" s="2" customFormat="1" x14ac:dyDescent="0.15">
      <c r="A110" s="13" t="s">
        <v>34</v>
      </c>
      <c r="B110" s="8" t="s">
        <v>38</v>
      </c>
      <c r="C110" s="9" t="s">
        <v>58</v>
      </c>
      <c r="D110" s="7">
        <f t="shared" si="42"/>
        <v>6</v>
      </c>
      <c r="E110" s="7">
        <f t="shared" si="43"/>
        <v>259</v>
      </c>
      <c r="F110" s="7">
        <v>4</v>
      </c>
      <c r="G110" s="7">
        <v>199</v>
      </c>
      <c r="H110" s="14">
        <f t="shared" si="44"/>
        <v>76.833976833976834</v>
      </c>
      <c r="I110" s="7">
        <v>2</v>
      </c>
      <c r="J110" s="7">
        <v>60</v>
      </c>
      <c r="K110" s="14">
        <f t="shared" si="45"/>
        <v>23.166023166023166</v>
      </c>
      <c r="L110" s="4"/>
      <c r="M110" s="4"/>
      <c r="N110" s="14">
        <f t="shared" si="46"/>
        <v>0</v>
      </c>
      <c r="O110" s="8"/>
      <c r="P110" s="8"/>
      <c r="Q110" s="14">
        <f t="shared" si="47"/>
        <v>0</v>
      </c>
      <c r="R110" s="15"/>
    </row>
    <row r="111" spans="1:18" s="2" customFormat="1" x14ac:dyDescent="0.15">
      <c r="A111" s="13" t="s">
        <v>34</v>
      </c>
      <c r="B111" s="8" t="s">
        <v>38</v>
      </c>
      <c r="C111" s="9" t="s">
        <v>32</v>
      </c>
      <c r="D111" s="7">
        <f t="shared" si="42"/>
        <v>2</v>
      </c>
      <c r="E111" s="7">
        <f t="shared" si="43"/>
        <v>26</v>
      </c>
      <c r="F111" s="7"/>
      <c r="G111" s="7"/>
      <c r="H111" s="14">
        <f t="shared" si="44"/>
        <v>0</v>
      </c>
      <c r="I111" s="7">
        <v>2</v>
      </c>
      <c r="J111" s="7">
        <v>26</v>
      </c>
      <c r="K111" s="14">
        <f t="shared" si="45"/>
        <v>100</v>
      </c>
      <c r="L111" s="4"/>
      <c r="M111" s="4"/>
      <c r="N111" s="14">
        <f t="shared" si="46"/>
        <v>0</v>
      </c>
      <c r="O111" s="8"/>
      <c r="P111" s="8"/>
      <c r="Q111" s="14">
        <f t="shared" si="47"/>
        <v>0</v>
      </c>
      <c r="R111" s="15"/>
    </row>
    <row r="112" spans="1:18" s="2" customFormat="1" x14ac:dyDescent="0.15">
      <c r="A112" s="13" t="s">
        <v>34</v>
      </c>
      <c r="B112" s="8" t="s">
        <v>38</v>
      </c>
      <c r="C112" s="9" t="s">
        <v>59</v>
      </c>
      <c r="D112" s="7">
        <f t="shared" si="42"/>
        <v>8</v>
      </c>
      <c r="E112" s="7">
        <f t="shared" si="43"/>
        <v>416</v>
      </c>
      <c r="F112" s="7">
        <v>6</v>
      </c>
      <c r="G112" s="7">
        <v>377</v>
      </c>
      <c r="H112" s="14">
        <f t="shared" si="44"/>
        <v>90.625</v>
      </c>
      <c r="I112" s="7">
        <v>2</v>
      </c>
      <c r="J112" s="7">
        <v>39</v>
      </c>
      <c r="K112" s="14">
        <f t="shared" si="45"/>
        <v>9.375</v>
      </c>
      <c r="L112" s="4"/>
      <c r="M112" s="4"/>
      <c r="N112" s="14">
        <f t="shared" si="46"/>
        <v>0</v>
      </c>
      <c r="O112" s="8"/>
      <c r="P112" s="8"/>
      <c r="Q112" s="14">
        <f t="shared" si="47"/>
        <v>0</v>
      </c>
      <c r="R112" s="15"/>
    </row>
    <row r="113" spans="1:18" s="2" customFormat="1" x14ac:dyDescent="0.15">
      <c r="A113" s="13" t="s">
        <v>34</v>
      </c>
      <c r="B113" s="8" t="s">
        <v>38</v>
      </c>
      <c r="C113" s="9" t="s">
        <v>25</v>
      </c>
      <c r="D113" s="7">
        <f t="shared" si="42"/>
        <v>3</v>
      </c>
      <c r="E113" s="7">
        <f t="shared" si="43"/>
        <v>48</v>
      </c>
      <c r="F113" s="7">
        <v>1</v>
      </c>
      <c r="G113" s="7">
        <v>19</v>
      </c>
      <c r="H113" s="14">
        <f t="shared" si="44"/>
        <v>39.583333333333329</v>
      </c>
      <c r="I113" s="7">
        <v>1</v>
      </c>
      <c r="J113" s="7">
        <v>11</v>
      </c>
      <c r="K113" s="14">
        <f t="shared" si="45"/>
        <v>22.916666666666664</v>
      </c>
      <c r="L113" s="4"/>
      <c r="M113" s="4"/>
      <c r="N113" s="14">
        <f t="shared" si="46"/>
        <v>0</v>
      </c>
      <c r="O113" s="8">
        <v>1</v>
      </c>
      <c r="P113" s="8">
        <v>18</v>
      </c>
      <c r="Q113" s="14">
        <f t="shared" si="47"/>
        <v>37.5</v>
      </c>
      <c r="R113" s="15"/>
    </row>
    <row r="114" spans="1:18" s="2" customFormat="1" x14ac:dyDescent="0.15">
      <c r="A114" s="13" t="s">
        <v>34</v>
      </c>
      <c r="B114" s="8" t="s">
        <v>38</v>
      </c>
      <c r="C114" s="9" t="s">
        <v>60</v>
      </c>
      <c r="D114" s="7">
        <f t="shared" si="42"/>
        <v>1</v>
      </c>
      <c r="E114" s="7">
        <f t="shared" si="43"/>
        <v>5</v>
      </c>
      <c r="F114" s="7">
        <v>1</v>
      </c>
      <c r="G114" s="7">
        <v>5</v>
      </c>
      <c r="H114" s="14">
        <f t="shared" si="44"/>
        <v>100</v>
      </c>
      <c r="I114" s="7"/>
      <c r="J114" s="7"/>
      <c r="K114" s="14">
        <f t="shared" si="45"/>
        <v>0</v>
      </c>
      <c r="L114" s="4"/>
      <c r="M114" s="4"/>
      <c r="N114" s="14">
        <f t="shared" si="46"/>
        <v>0</v>
      </c>
      <c r="O114" s="8"/>
      <c r="P114" s="8"/>
      <c r="Q114" s="14">
        <f t="shared" si="47"/>
        <v>0</v>
      </c>
      <c r="R114" s="15"/>
    </row>
    <row r="115" spans="1:18" s="2" customFormat="1" x14ac:dyDescent="0.15">
      <c r="A115" s="13" t="s">
        <v>34</v>
      </c>
      <c r="B115" s="8" t="s">
        <v>38</v>
      </c>
      <c r="C115" s="8">
        <v>10</v>
      </c>
      <c r="D115" s="7">
        <f t="shared" si="42"/>
        <v>8</v>
      </c>
      <c r="E115" s="7">
        <f t="shared" si="43"/>
        <v>538</v>
      </c>
      <c r="F115" s="7">
        <v>3</v>
      </c>
      <c r="G115" s="7">
        <v>263</v>
      </c>
      <c r="H115" s="14">
        <f t="shared" si="44"/>
        <v>48.884758364312269</v>
      </c>
      <c r="I115" s="7">
        <v>4</v>
      </c>
      <c r="J115" s="7">
        <v>261</v>
      </c>
      <c r="K115" s="14">
        <f t="shared" si="45"/>
        <v>48.513011152416361</v>
      </c>
      <c r="L115" s="4"/>
      <c r="M115" s="4"/>
      <c r="N115" s="14">
        <f t="shared" si="46"/>
        <v>0</v>
      </c>
      <c r="O115" s="8">
        <v>1</v>
      </c>
      <c r="P115" s="8">
        <v>14</v>
      </c>
      <c r="Q115" s="14">
        <f t="shared" si="47"/>
        <v>2.6022304832713754</v>
      </c>
      <c r="R115" s="15"/>
    </row>
    <row r="116" spans="1:18" s="2" customFormat="1" x14ac:dyDescent="0.15">
      <c r="A116" s="13" t="s">
        <v>34</v>
      </c>
      <c r="B116" s="8" t="s">
        <v>38</v>
      </c>
      <c r="C116" s="8">
        <v>11</v>
      </c>
      <c r="D116" s="7">
        <f t="shared" ref="D116:D125" si="48">SUM(F116+I116+L116+O116)</f>
        <v>6</v>
      </c>
      <c r="E116" s="7">
        <f t="shared" ref="E116:E125" si="49">SUM(G116+J116+M116+P116)</f>
        <v>279</v>
      </c>
      <c r="F116" s="7">
        <v>1</v>
      </c>
      <c r="G116" s="7">
        <v>32</v>
      </c>
      <c r="H116" s="14">
        <f t="shared" ref="H116:H125" si="50">SUM(G116/E116)*100</f>
        <v>11.469534050179211</v>
      </c>
      <c r="I116" s="7">
        <v>5</v>
      </c>
      <c r="J116" s="7">
        <v>247</v>
      </c>
      <c r="K116" s="14">
        <f t="shared" ref="K116:K125" si="51">SUM(J116/E116)*100</f>
        <v>88.530465949820794</v>
      </c>
      <c r="L116" s="4"/>
      <c r="M116" s="4"/>
      <c r="N116" s="14">
        <f t="shared" ref="N116:N125" si="52">SUM(M116/E116)*100</f>
        <v>0</v>
      </c>
      <c r="O116" s="8"/>
      <c r="P116" s="8"/>
      <c r="Q116" s="14">
        <f t="shared" ref="Q116:Q125" si="53">SUM(P116/E116)*100</f>
        <v>0</v>
      </c>
      <c r="R116" s="15"/>
    </row>
    <row r="117" spans="1:18" s="2" customFormat="1" x14ac:dyDescent="0.15">
      <c r="A117" s="13" t="s">
        <v>34</v>
      </c>
      <c r="B117" s="8" t="s">
        <v>38</v>
      </c>
      <c r="C117" s="8">
        <v>12</v>
      </c>
      <c r="D117" s="7">
        <f t="shared" si="48"/>
        <v>2</v>
      </c>
      <c r="E117" s="7">
        <f t="shared" si="49"/>
        <v>273</v>
      </c>
      <c r="F117" s="7">
        <v>1</v>
      </c>
      <c r="G117" s="7">
        <v>267</v>
      </c>
      <c r="H117" s="14">
        <f t="shared" si="50"/>
        <v>97.802197802197796</v>
      </c>
      <c r="I117" s="7">
        <v>1</v>
      </c>
      <c r="J117" s="7">
        <v>6</v>
      </c>
      <c r="K117" s="14">
        <f t="shared" si="51"/>
        <v>2.197802197802198</v>
      </c>
      <c r="L117" s="4"/>
      <c r="M117" s="4"/>
      <c r="N117" s="14">
        <f t="shared" si="52"/>
        <v>0</v>
      </c>
      <c r="O117" s="8"/>
      <c r="P117" s="8"/>
      <c r="Q117" s="14">
        <f t="shared" si="53"/>
        <v>0</v>
      </c>
      <c r="R117" s="15"/>
    </row>
    <row r="118" spans="1:18" s="2" customFormat="1" x14ac:dyDescent="0.15">
      <c r="A118" s="13" t="s">
        <v>34</v>
      </c>
      <c r="B118" s="8" t="s">
        <v>38</v>
      </c>
      <c r="C118" s="8">
        <v>13</v>
      </c>
      <c r="D118" s="7">
        <f t="shared" si="48"/>
        <v>2</v>
      </c>
      <c r="E118" s="7">
        <f t="shared" si="49"/>
        <v>160</v>
      </c>
      <c r="F118" s="7"/>
      <c r="G118" s="7"/>
      <c r="H118" s="14">
        <f t="shared" si="50"/>
        <v>0</v>
      </c>
      <c r="I118" s="7">
        <v>2</v>
      </c>
      <c r="J118" s="7">
        <v>160</v>
      </c>
      <c r="K118" s="14">
        <f t="shared" si="51"/>
        <v>100</v>
      </c>
      <c r="L118" s="4"/>
      <c r="M118" s="4"/>
      <c r="N118" s="14">
        <f t="shared" si="52"/>
        <v>0</v>
      </c>
      <c r="O118" s="8"/>
      <c r="P118" s="8"/>
      <c r="Q118" s="14">
        <f t="shared" si="53"/>
        <v>0</v>
      </c>
      <c r="R118" s="15"/>
    </row>
    <row r="119" spans="1:18" s="2" customFormat="1" x14ac:dyDescent="0.15">
      <c r="A119" s="13" t="s">
        <v>34</v>
      </c>
      <c r="B119" s="8" t="s">
        <v>38</v>
      </c>
      <c r="C119" s="8">
        <v>14</v>
      </c>
      <c r="D119" s="7">
        <f t="shared" si="48"/>
        <v>3</v>
      </c>
      <c r="E119" s="7">
        <f t="shared" si="49"/>
        <v>169</v>
      </c>
      <c r="F119" s="7">
        <v>1</v>
      </c>
      <c r="G119" s="7">
        <v>19</v>
      </c>
      <c r="H119" s="14">
        <f t="shared" si="50"/>
        <v>11.242603550295858</v>
      </c>
      <c r="I119" s="7">
        <v>2</v>
      </c>
      <c r="J119" s="7">
        <v>150</v>
      </c>
      <c r="K119" s="14">
        <f t="shared" si="51"/>
        <v>88.757396449704146</v>
      </c>
      <c r="L119" s="4"/>
      <c r="M119" s="4"/>
      <c r="N119" s="14">
        <f t="shared" si="52"/>
        <v>0</v>
      </c>
      <c r="O119" s="8"/>
      <c r="P119" s="8"/>
      <c r="Q119" s="14">
        <f t="shared" si="53"/>
        <v>0</v>
      </c>
      <c r="R119" s="15"/>
    </row>
    <row r="120" spans="1:18" s="2" customFormat="1" x14ac:dyDescent="0.15">
      <c r="A120" s="13" t="s">
        <v>34</v>
      </c>
      <c r="B120" s="8" t="s">
        <v>38</v>
      </c>
      <c r="C120" s="8">
        <v>15</v>
      </c>
      <c r="D120" s="7">
        <f t="shared" si="48"/>
        <v>8</v>
      </c>
      <c r="E120" s="7">
        <f t="shared" si="49"/>
        <v>276</v>
      </c>
      <c r="F120" s="7">
        <v>2</v>
      </c>
      <c r="G120" s="7">
        <v>65</v>
      </c>
      <c r="H120" s="14">
        <f t="shared" si="50"/>
        <v>23.55072463768116</v>
      </c>
      <c r="I120" s="7">
        <v>6</v>
      </c>
      <c r="J120" s="7">
        <v>211</v>
      </c>
      <c r="K120" s="14">
        <f t="shared" si="51"/>
        <v>76.449275362318829</v>
      </c>
      <c r="L120" s="4"/>
      <c r="M120" s="4"/>
      <c r="N120" s="14">
        <f t="shared" si="52"/>
        <v>0</v>
      </c>
      <c r="O120" s="8"/>
      <c r="P120" s="8"/>
      <c r="Q120" s="14">
        <f t="shared" si="53"/>
        <v>0</v>
      </c>
      <c r="R120" s="15"/>
    </row>
    <row r="121" spans="1:18" s="2" customFormat="1" x14ac:dyDescent="0.15">
      <c r="A121" s="13" t="s">
        <v>34</v>
      </c>
      <c r="B121" s="8" t="s">
        <v>38</v>
      </c>
      <c r="C121" s="8">
        <v>16</v>
      </c>
      <c r="D121" s="7">
        <f t="shared" si="48"/>
        <v>4</v>
      </c>
      <c r="E121" s="7">
        <f t="shared" si="49"/>
        <v>281</v>
      </c>
      <c r="F121" s="7">
        <v>1</v>
      </c>
      <c r="G121" s="7">
        <v>164</v>
      </c>
      <c r="H121" s="14">
        <f t="shared" si="50"/>
        <v>58.362989323843415</v>
      </c>
      <c r="I121" s="7">
        <v>3</v>
      </c>
      <c r="J121" s="7">
        <v>117</v>
      </c>
      <c r="K121" s="14">
        <f t="shared" si="51"/>
        <v>41.637010676156585</v>
      </c>
      <c r="L121" s="4"/>
      <c r="M121" s="4"/>
      <c r="N121" s="14">
        <f t="shared" si="52"/>
        <v>0</v>
      </c>
      <c r="O121" s="8"/>
      <c r="P121" s="8"/>
      <c r="Q121" s="14">
        <f t="shared" si="53"/>
        <v>0</v>
      </c>
      <c r="R121" s="15"/>
    </row>
    <row r="122" spans="1:18" s="2" customFormat="1" x14ac:dyDescent="0.15">
      <c r="A122" s="13" t="s">
        <v>34</v>
      </c>
      <c r="B122" s="8" t="s">
        <v>38</v>
      </c>
      <c r="C122" s="8">
        <v>18</v>
      </c>
      <c r="D122" s="7">
        <f t="shared" si="48"/>
        <v>2</v>
      </c>
      <c r="E122" s="7">
        <f t="shared" si="49"/>
        <v>43</v>
      </c>
      <c r="F122" s="7"/>
      <c r="G122" s="7"/>
      <c r="H122" s="14">
        <f t="shared" si="50"/>
        <v>0</v>
      </c>
      <c r="I122" s="7">
        <v>1</v>
      </c>
      <c r="J122" s="7">
        <v>41</v>
      </c>
      <c r="K122" s="14">
        <f t="shared" si="51"/>
        <v>95.348837209302332</v>
      </c>
      <c r="L122" s="4"/>
      <c r="M122" s="4"/>
      <c r="N122" s="14">
        <f t="shared" si="52"/>
        <v>0</v>
      </c>
      <c r="O122" s="8">
        <v>1</v>
      </c>
      <c r="P122" s="8">
        <v>2</v>
      </c>
      <c r="Q122" s="14">
        <f t="shared" si="53"/>
        <v>4.6511627906976747</v>
      </c>
      <c r="R122" s="15"/>
    </row>
    <row r="123" spans="1:18" s="2" customFormat="1" x14ac:dyDescent="0.15">
      <c r="A123" s="13" t="s">
        <v>34</v>
      </c>
      <c r="B123" s="8" t="s">
        <v>38</v>
      </c>
      <c r="C123" s="8">
        <v>19</v>
      </c>
      <c r="D123" s="7">
        <f t="shared" si="48"/>
        <v>2</v>
      </c>
      <c r="E123" s="7">
        <f t="shared" si="49"/>
        <v>135</v>
      </c>
      <c r="F123" s="7"/>
      <c r="G123" s="7"/>
      <c r="H123" s="14">
        <f t="shared" si="50"/>
        <v>0</v>
      </c>
      <c r="I123" s="7">
        <v>2</v>
      </c>
      <c r="J123" s="7">
        <v>135</v>
      </c>
      <c r="K123" s="14">
        <f t="shared" si="51"/>
        <v>100</v>
      </c>
      <c r="L123" s="4"/>
      <c r="M123" s="4"/>
      <c r="N123" s="14">
        <f t="shared" si="52"/>
        <v>0</v>
      </c>
      <c r="O123" s="8"/>
      <c r="P123" s="8"/>
      <c r="Q123" s="14">
        <f t="shared" si="53"/>
        <v>0</v>
      </c>
      <c r="R123" s="15"/>
    </row>
    <row r="124" spans="1:18" s="2" customFormat="1" x14ac:dyDescent="0.15">
      <c r="A124" s="13" t="s">
        <v>34</v>
      </c>
      <c r="B124" s="8" t="s">
        <v>38</v>
      </c>
      <c r="C124" s="8">
        <v>21</v>
      </c>
      <c r="D124" s="7">
        <f t="shared" si="48"/>
        <v>7</v>
      </c>
      <c r="E124" s="7">
        <f t="shared" si="49"/>
        <v>331</v>
      </c>
      <c r="F124" s="7">
        <v>5</v>
      </c>
      <c r="G124" s="7">
        <v>292</v>
      </c>
      <c r="H124" s="14">
        <f t="shared" si="50"/>
        <v>88.217522658610264</v>
      </c>
      <c r="I124" s="7">
        <v>2</v>
      </c>
      <c r="J124" s="7">
        <v>39</v>
      </c>
      <c r="K124" s="14">
        <f t="shared" si="51"/>
        <v>11.782477341389729</v>
      </c>
      <c r="L124" s="4"/>
      <c r="M124" s="4"/>
      <c r="N124" s="14">
        <f t="shared" si="52"/>
        <v>0</v>
      </c>
      <c r="O124" s="8"/>
      <c r="P124" s="8"/>
      <c r="Q124" s="14">
        <f t="shared" si="53"/>
        <v>0</v>
      </c>
      <c r="R124" s="15"/>
    </row>
    <row r="125" spans="1:18" s="2" customFormat="1" x14ac:dyDescent="0.15">
      <c r="A125" s="13" t="s">
        <v>34</v>
      </c>
      <c r="B125" s="8" t="s">
        <v>38</v>
      </c>
      <c r="C125" s="8">
        <v>22</v>
      </c>
      <c r="D125" s="7">
        <f t="shared" si="48"/>
        <v>8</v>
      </c>
      <c r="E125" s="7">
        <f t="shared" si="49"/>
        <v>226</v>
      </c>
      <c r="F125" s="7">
        <v>2</v>
      </c>
      <c r="G125" s="7">
        <v>80</v>
      </c>
      <c r="H125" s="14">
        <f t="shared" si="50"/>
        <v>35.398230088495573</v>
      </c>
      <c r="I125" s="7">
        <v>6</v>
      </c>
      <c r="J125" s="7">
        <v>146</v>
      </c>
      <c r="K125" s="14">
        <f t="shared" si="51"/>
        <v>64.601769911504419</v>
      </c>
      <c r="L125" s="4"/>
      <c r="M125" s="4"/>
      <c r="N125" s="14">
        <f t="shared" si="52"/>
        <v>0</v>
      </c>
      <c r="O125" s="8"/>
      <c r="P125" s="8"/>
      <c r="Q125" s="14">
        <f t="shared" si="53"/>
        <v>0</v>
      </c>
      <c r="R125" s="15"/>
    </row>
    <row r="126" spans="1:18" s="2" customFormat="1" x14ac:dyDescent="0.15">
      <c r="A126" s="13" t="s">
        <v>34</v>
      </c>
      <c r="B126" s="8" t="s">
        <v>38</v>
      </c>
      <c r="C126" s="8">
        <v>23</v>
      </c>
      <c r="D126" s="7">
        <f t="shared" ref="D126:D134" si="54">SUM(F126+I126+L126+O126)</f>
        <v>7</v>
      </c>
      <c r="E126" s="7">
        <f t="shared" ref="E126:E134" si="55">SUM(G126+J126+M126+P126)</f>
        <v>245</v>
      </c>
      <c r="F126" s="7">
        <v>4</v>
      </c>
      <c r="G126" s="7">
        <v>57</v>
      </c>
      <c r="H126" s="14">
        <f t="shared" ref="H126:H134" si="56">SUM(G126/E126)*100</f>
        <v>23.26530612244898</v>
      </c>
      <c r="I126" s="7">
        <v>2</v>
      </c>
      <c r="J126" s="7">
        <v>106</v>
      </c>
      <c r="K126" s="14">
        <f t="shared" ref="K126:K134" si="57">SUM(J126/E126)*100</f>
        <v>43.265306122448983</v>
      </c>
      <c r="L126" s="4"/>
      <c r="M126" s="4"/>
      <c r="N126" s="14">
        <f t="shared" ref="N126:N134" si="58">SUM(M126/E126)*100</f>
        <v>0</v>
      </c>
      <c r="O126" s="8">
        <v>1</v>
      </c>
      <c r="P126" s="8">
        <v>82</v>
      </c>
      <c r="Q126" s="14">
        <f t="shared" ref="Q126:Q134" si="59">SUM(P126/E126)*100</f>
        <v>33.469387755102041</v>
      </c>
      <c r="R126" s="15"/>
    </row>
    <row r="127" spans="1:18" s="2" customFormat="1" x14ac:dyDescent="0.15">
      <c r="A127" s="13" t="s">
        <v>34</v>
      </c>
      <c r="B127" s="8" t="s">
        <v>38</v>
      </c>
      <c r="C127" s="8">
        <v>24</v>
      </c>
      <c r="D127" s="7">
        <f t="shared" si="54"/>
        <v>8</v>
      </c>
      <c r="E127" s="7">
        <f t="shared" si="55"/>
        <v>382</v>
      </c>
      <c r="F127" s="7">
        <v>4</v>
      </c>
      <c r="G127" s="7">
        <v>152</v>
      </c>
      <c r="H127" s="14">
        <f t="shared" si="56"/>
        <v>39.790575916230367</v>
      </c>
      <c r="I127" s="7">
        <v>4</v>
      </c>
      <c r="J127" s="7">
        <v>230</v>
      </c>
      <c r="K127" s="14">
        <f t="shared" si="57"/>
        <v>60.209424083769633</v>
      </c>
      <c r="L127" s="4"/>
      <c r="M127" s="4"/>
      <c r="N127" s="14">
        <f t="shared" si="58"/>
        <v>0</v>
      </c>
      <c r="O127" s="8"/>
      <c r="P127" s="8"/>
      <c r="Q127" s="14">
        <f t="shared" si="59"/>
        <v>0</v>
      </c>
      <c r="R127" s="15"/>
    </row>
    <row r="128" spans="1:18" s="2" customFormat="1" x14ac:dyDescent="0.15">
      <c r="A128" s="13" t="s">
        <v>34</v>
      </c>
      <c r="B128" s="8" t="s">
        <v>38</v>
      </c>
      <c r="C128" s="8" t="s">
        <v>64</v>
      </c>
      <c r="D128" s="7">
        <f>SUM(F128+I128+L128+O128)</f>
        <v>11</v>
      </c>
      <c r="E128" s="7">
        <f>SUM(G128+J128+M128+P128)</f>
        <v>552</v>
      </c>
      <c r="F128" s="7">
        <v>5</v>
      </c>
      <c r="G128" s="7">
        <v>386</v>
      </c>
      <c r="H128" s="14">
        <f>SUM(G128/E128)*100</f>
        <v>69.927536231884062</v>
      </c>
      <c r="I128" s="7">
        <v>6</v>
      </c>
      <c r="J128" s="7">
        <v>166</v>
      </c>
      <c r="K128" s="14">
        <f>SUM(J128/E128)*100</f>
        <v>30.072463768115941</v>
      </c>
      <c r="L128" s="4"/>
      <c r="M128" s="4"/>
      <c r="N128" s="14">
        <f>SUM(M128/E128)*100</f>
        <v>0</v>
      </c>
      <c r="O128" s="8"/>
      <c r="P128" s="8"/>
      <c r="Q128" s="14">
        <f>SUM(P128/E128)*100</f>
        <v>0</v>
      </c>
      <c r="R128" s="15"/>
    </row>
    <row r="129" spans="1:18" s="2" customFormat="1" x14ac:dyDescent="0.15">
      <c r="A129" s="13" t="s">
        <v>34</v>
      </c>
      <c r="B129" s="8" t="s">
        <v>38</v>
      </c>
      <c r="C129" s="8">
        <v>26</v>
      </c>
      <c r="D129" s="7">
        <f t="shared" si="54"/>
        <v>6</v>
      </c>
      <c r="E129" s="7">
        <f t="shared" si="55"/>
        <v>322</v>
      </c>
      <c r="F129" s="7">
        <v>2</v>
      </c>
      <c r="G129" s="7">
        <v>168</v>
      </c>
      <c r="H129" s="14">
        <f t="shared" si="56"/>
        <v>52.173913043478258</v>
      </c>
      <c r="I129" s="7">
        <v>4</v>
      </c>
      <c r="J129" s="7">
        <v>154</v>
      </c>
      <c r="K129" s="14">
        <f t="shared" si="57"/>
        <v>47.826086956521742</v>
      </c>
      <c r="L129" s="4"/>
      <c r="M129" s="4"/>
      <c r="N129" s="14">
        <f t="shared" si="58"/>
        <v>0</v>
      </c>
      <c r="O129" s="8"/>
      <c r="P129" s="8"/>
      <c r="Q129" s="14">
        <f t="shared" si="59"/>
        <v>0</v>
      </c>
      <c r="R129" s="15"/>
    </row>
    <row r="130" spans="1:18" s="2" customFormat="1" x14ac:dyDescent="0.15">
      <c r="A130" s="13" t="s">
        <v>34</v>
      </c>
      <c r="B130" s="8" t="s">
        <v>38</v>
      </c>
      <c r="C130" s="8">
        <v>28</v>
      </c>
      <c r="D130" s="7">
        <f t="shared" si="54"/>
        <v>3</v>
      </c>
      <c r="E130" s="7">
        <f t="shared" si="55"/>
        <v>184</v>
      </c>
      <c r="F130" s="7"/>
      <c r="G130" s="7"/>
      <c r="H130" s="14">
        <f t="shared" si="56"/>
        <v>0</v>
      </c>
      <c r="I130" s="7">
        <v>3</v>
      </c>
      <c r="J130" s="7">
        <v>184</v>
      </c>
      <c r="K130" s="14">
        <f t="shared" si="57"/>
        <v>100</v>
      </c>
      <c r="L130" s="4"/>
      <c r="M130" s="4"/>
      <c r="N130" s="14">
        <f t="shared" si="58"/>
        <v>0</v>
      </c>
      <c r="O130" s="8"/>
      <c r="P130" s="8"/>
      <c r="Q130" s="14">
        <f t="shared" si="59"/>
        <v>0</v>
      </c>
      <c r="R130" s="15"/>
    </row>
    <row r="131" spans="1:18" s="2" customFormat="1" x14ac:dyDescent="0.15">
      <c r="A131" s="13" t="s">
        <v>34</v>
      </c>
      <c r="B131" s="8" t="s">
        <v>38</v>
      </c>
      <c r="C131" s="8">
        <v>29</v>
      </c>
      <c r="D131" s="7">
        <f t="shared" si="54"/>
        <v>2</v>
      </c>
      <c r="E131" s="7">
        <f t="shared" si="55"/>
        <v>20</v>
      </c>
      <c r="F131" s="7"/>
      <c r="G131" s="7"/>
      <c r="H131" s="14">
        <f t="shared" si="56"/>
        <v>0</v>
      </c>
      <c r="I131" s="7">
        <v>2</v>
      </c>
      <c r="J131" s="7">
        <v>20</v>
      </c>
      <c r="K131" s="14">
        <f t="shared" si="57"/>
        <v>100</v>
      </c>
      <c r="L131" s="4"/>
      <c r="M131" s="4"/>
      <c r="N131" s="14">
        <f t="shared" si="58"/>
        <v>0</v>
      </c>
      <c r="O131" s="8"/>
      <c r="P131" s="8"/>
      <c r="Q131" s="14">
        <f t="shared" si="59"/>
        <v>0</v>
      </c>
      <c r="R131" s="15"/>
    </row>
    <row r="132" spans="1:18" s="2" customFormat="1" x14ac:dyDescent="0.15">
      <c r="A132" s="13" t="s">
        <v>34</v>
      </c>
      <c r="B132" s="8" t="s">
        <v>38</v>
      </c>
      <c r="C132" s="8">
        <v>30</v>
      </c>
      <c r="D132" s="7">
        <f t="shared" si="54"/>
        <v>8</v>
      </c>
      <c r="E132" s="7">
        <f t="shared" si="55"/>
        <v>254</v>
      </c>
      <c r="F132" s="7">
        <v>3</v>
      </c>
      <c r="G132" s="7">
        <v>79</v>
      </c>
      <c r="H132" s="14">
        <f t="shared" si="56"/>
        <v>31.102362204724411</v>
      </c>
      <c r="I132" s="7">
        <v>5</v>
      </c>
      <c r="J132" s="7">
        <v>175</v>
      </c>
      <c r="K132" s="14">
        <f t="shared" si="57"/>
        <v>68.897637795275585</v>
      </c>
      <c r="L132" s="4"/>
      <c r="M132" s="4"/>
      <c r="N132" s="14">
        <f t="shared" si="58"/>
        <v>0</v>
      </c>
      <c r="O132" s="8"/>
      <c r="P132" s="8"/>
      <c r="Q132" s="14">
        <f t="shared" si="59"/>
        <v>0</v>
      </c>
      <c r="R132" s="15"/>
    </row>
    <row r="133" spans="1:18" s="2" customFormat="1" x14ac:dyDescent="0.15">
      <c r="A133" s="13" t="s">
        <v>34</v>
      </c>
      <c r="B133" s="8" t="s">
        <v>38</v>
      </c>
      <c r="C133" s="8">
        <v>31</v>
      </c>
      <c r="D133" s="7">
        <f t="shared" si="54"/>
        <v>1</v>
      </c>
      <c r="E133" s="7">
        <f t="shared" si="55"/>
        <v>202</v>
      </c>
      <c r="F133" s="7"/>
      <c r="G133" s="7"/>
      <c r="H133" s="14">
        <f t="shared" si="56"/>
        <v>0</v>
      </c>
      <c r="I133" s="7">
        <v>1</v>
      </c>
      <c r="J133" s="7">
        <v>202</v>
      </c>
      <c r="K133" s="14">
        <f t="shared" si="57"/>
        <v>100</v>
      </c>
      <c r="L133" s="4"/>
      <c r="M133" s="4"/>
      <c r="N133" s="14">
        <f t="shared" si="58"/>
        <v>0</v>
      </c>
      <c r="O133" s="8"/>
      <c r="P133" s="8"/>
      <c r="Q133" s="14">
        <f t="shared" si="59"/>
        <v>0</v>
      </c>
      <c r="R133" s="15"/>
    </row>
    <row r="134" spans="1:18" s="2" customFormat="1" x14ac:dyDescent="0.15">
      <c r="A134" s="13" t="s">
        <v>34</v>
      </c>
      <c r="B134" s="8" t="s">
        <v>38</v>
      </c>
      <c r="C134" s="8">
        <v>32</v>
      </c>
      <c r="D134" s="7">
        <f t="shared" si="54"/>
        <v>3</v>
      </c>
      <c r="E134" s="7">
        <f t="shared" si="55"/>
        <v>119</v>
      </c>
      <c r="F134" s="7">
        <v>1</v>
      </c>
      <c r="G134" s="7">
        <v>45</v>
      </c>
      <c r="H134" s="14">
        <f t="shared" si="56"/>
        <v>37.815126050420169</v>
      </c>
      <c r="I134" s="7">
        <v>1</v>
      </c>
      <c r="J134" s="7">
        <v>60</v>
      </c>
      <c r="K134" s="14">
        <f t="shared" si="57"/>
        <v>50.420168067226889</v>
      </c>
      <c r="L134" s="4"/>
      <c r="M134" s="4"/>
      <c r="N134" s="14">
        <f t="shared" si="58"/>
        <v>0</v>
      </c>
      <c r="O134" s="8">
        <v>1</v>
      </c>
      <c r="P134" s="8">
        <v>14</v>
      </c>
      <c r="Q134" s="14">
        <f t="shared" si="59"/>
        <v>11.76470588235294</v>
      </c>
      <c r="R134" s="15"/>
    </row>
    <row r="135" spans="1:18" s="2" customFormat="1" x14ac:dyDescent="0.15">
      <c r="A135" s="13" t="s">
        <v>34</v>
      </c>
      <c r="B135" s="8" t="s">
        <v>38</v>
      </c>
      <c r="C135" s="8">
        <v>33</v>
      </c>
      <c r="D135" s="7">
        <f t="shared" ref="D135:D143" si="60">SUM(F135+I135+L135+O135)</f>
        <v>2</v>
      </c>
      <c r="E135" s="7">
        <f t="shared" ref="E135:E143" si="61">SUM(G135+J135+M135+P135)</f>
        <v>26</v>
      </c>
      <c r="F135" s="7">
        <v>1</v>
      </c>
      <c r="G135" s="7">
        <v>10</v>
      </c>
      <c r="H135" s="14">
        <f t="shared" ref="H135:H143" si="62">SUM(G135/E135)*100</f>
        <v>38.461538461538467</v>
      </c>
      <c r="I135" s="7">
        <v>1</v>
      </c>
      <c r="J135" s="7">
        <v>16</v>
      </c>
      <c r="K135" s="14">
        <f t="shared" ref="K135:K143" si="63">SUM(J135/E135)*100</f>
        <v>61.53846153846154</v>
      </c>
      <c r="L135" s="4"/>
      <c r="M135" s="4"/>
      <c r="N135" s="14">
        <f t="shared" ref="N135:N143" si="64">SUM(M135/E135)*100</f>
        <v>0</v>
      </c>
      <c r="O135" s="8"/>
      <c r="P135" s="8"/>
      <c r="Q135" s="14">
        <f t="shared" ref="Q135:Q143" si="65">SUM(P135/E135)*100</f>
        <v>0</v>
      </c>
      <c r="R135" s="15"/>
    </row>
    <row r="136" spans="1:18" s="2" customFormat="1" x14ac:dyDescent="0.15">
      <c r="A136" s="13" t="s">
        <v>34</v>
      </c>
      <c r="B136" s="8" t="s">
        <v>38</v>
      </c>
      <c r="C136" s="8">
        <v>34</v>
      </c>
      <c r="D136" s="7">
        <f t="shared" si="60"/>
        <v>3</v>
      </c>
      <c r="E136" s="7">
        <f t="shared" si="61"/>
        <v>275</v>
      </c>
      <c r="F136" s="7">
        <v>1</v>
      </c>
      <c r="G136" s="7">
        <v>46</v>
      </c>
      <c r="H136" s="14">
        <f t="shared" si="62"/>
        <v>16.727272727272727</v>
      </c>
      <c r="I136" s="7">
        <v>2</v>
      </c>
      <c r="J136" s="7">
        <v>229</v>
      </c>
      <c r="K136" s="14">
        <f t="shared" si="63"/>
        <v>83.27272727272728</v>
      </c>
      <c r="L136" s="4"/>
      <c r="M136" s="4"/>
      <c r="N136" s="14">
        <f t="shared" si="64"/>
        <v>0</v>
      </c>
      <c r="O136" s="8"/>
      <c r="P136" s="8"/>
      <c r="Q136" s="14">
        <f t="shared" si="65"/>
        <v>0</v>
      </c>
      <c r="R136" s="15"/>
    </row>
    <row r="137" spans="1:18" s="2" customFormat="1" x14ac:dyDescent="0.15">
      <c r="A137" s="13" t="s">
        <v>34</v>
      </c>
      <c r="B137" s="8" t="s">
        <v>38</v>
      </c>
      <c r="C137" s="8">
        <v>35</v>
      </c>
      <c r="D137" s="7">
        <f t="shared" si="60"/>
        <v>5</v>
      </c>
      <c r="E137" s="7">
        <f t="shared" si="61"/>
        <v>291</v>
      </c>
      <c r="F137" s="7">
        <v>4</v>
      </c>
      <c r="G137" s="7">
        <v>270</v>
      </c>
      <c r="H137" s="14">
        <f t="shared" si="62"/>
        <v>92.783505154639172</v>
      </c>
      <c r="I137" s="7">
        <v>1</v>
      </c>
      <c r="J137" s="7">
        <v>21</v>
      </c>
      <c r="K137" s="14">
        <f t="shared" si="63"/>
        <v>7.216494845360824</v>
      </c>
      <c r="L137" s="4"/>
      <c r="M137" s="4"/>
      <c r="N137" s="14">
        <f t="shared" si="64"/>
        <v>0</v>
      </c>
      <c r="O137" s="8"/>
      <c r="P137" s="8"/>
      <c r="Q137" s="14">
        <f t="shared" si="65"/>
        <v>0</v>
      </c>
      <c r="R137" s="15"/>
    </row>
    <row r="138" spans="1:18" s="2" customFormat="1" x14ac:dyDescent="0.15">
      <c r="A138" s="13" t="s">
        <v>34</v>
      </c>
      <c r="B138" s="8" t="s">
        <v>38</v>
      </c>
      <c r="C138" s="8">
        <v>36</v>
      </c>
      <c r="D138" s="7">
        <f t="shared" si="60"/>
        <v>2</v>
      </c>
      <c r="E138" s="7">
        <f t="shared" si="61"/>
        <v>180</v>
      </c>
      <c r="F138" s="7">
        <v>2</v>
      </c>
      <c r="G138" s="7">
        <v>180</v>
      </c>
      <c r="H138" s="14">
        <f t="shared" si="62"/>
        <v>100</v>
      </c>
      <c r="I138" s="7"/>
      <c r="J138" s="7"/>
      <c r="K138" s="14">
        <f t="shared" si="63"/>
        <v>0</v>
      </c>
      <c r="L138" s="4"/>
      <c r="M138" s="4"/>
      <c r="N138" s="14">
        <f t="shared" si="64"/>
        <v>0</v>
      </c>
      <c r="O138" s="8"/>
      <c r="P138" s="8"/>
      <c r="Q138" s="14">
        <f t="shared" si="65"/>
        <v>0</v>
      </c>
      <c r="R138" s="15"/>
    </row>
    <row r="139" spans="1:18" s="2" customFormat="1" x14ac:dyDescent="0.15">
      <c r="A139" s="13" t="s">
        <v>34</v>
      </c>
      <c r="B139" s="8" t="s">
        <v>38</v>
      </c>
      <c r="C139" s="8">
        <v>38</v>
      </c>
      <c r="D139" s="7">
        <f t="shared" si="60"/>
        <v>12</v>
      </c>
      <c r="E139" s="7">
        <f t="shared" si="61"/>
        <v>524</v>
      </c>
      <c r="F139" s="7">
        <v>3</v>
      </c>
      <c r="G139" s="7">
        <v>117</v>
      </c>
      <c r="H139" s="14">
        <f t="shared" si="62"/>
        <v>22.328244274809162</v>
      </c>
      <c r="I139" s="7">
        <v>9</v>
      </c>
      <c r="J139" s="7">
        <v>407</v>
      </c>
      <c r="K139" s="14">
        <f t="shared" si="63"/>
        <v>77.671755725190835</v>
      </c>
      <c r="L139" s="4"/>
      <c r="M139" s="4"/>
      <c r="N139" s="14">
        <f t="shared" si="64"/>
        <v>0</v>
      </c>
      <c r="O139" s="8"/>
      <c r="P139" s="8"/>
      <c r="Q139" s="14">
        <f t="shared" si="65"/>
        <v>0</v>
      </c>
      <c r="R139" s="15"/>
    </row>
    <row r="140" spans="1:18" s="2" customFormat="1" x14ac:dyDescent="0.15">
      <c r="A140" s="13" t="s">
        <v>34</v>
      </c>
      <c r="B140" s="8" t="s">
        <v>38</v>
      </c>
      <c r="C140" s="8">
        <v>39</v>
      </c>
      <c r="D140" s="7">
        <f t="shared" si="60"/>
        <v>2</v>
      </c>
      <c r="E140" s="7">
        <f t="shared" si="61"/>
        <v>114</v>
      </c>
      <c r="F140" s="7">
        <v>1</v>
      </c>
      <c r="G140" s="7">
        <v>17</v>
      </c>
      <c r="H140" s="14">
        <f t="shared" si="62"/>
        <v>14.912280701754385</v>
      </c>
      <c r="I140" s="7">
        <v>1</v>
      </c>
      <c r="J140" s="7">
        <v>97</v>
      </c>
      <c r="K140" s="14">
        <f t="shared" si="63"/>
        <v>85.087719298245617</v>
      </c>
      <c r="L140" s="4"/>
      <c r="M140" s="4"/>
      <c r="N140" s="14">
        <f t="shared" si="64"/>
        <v>0</v>
      </c>
      <c r="O140" s="8"/>
      <c r="P140" s="8"/>
      <c r="Q140" s="14">
        <f t="shared" si="65"/>
        <v>0</v>
      </c>
      <c r="R140" s="15"/>
    </row>
    <row r="141" spans="1:18" s="2" customFormat="1" x14ac:dyDescent="0.15">
      <c r="A141" s="13" t="s">
        <v>34</v>
      </c>
      <c r="B141" s="8" t="s">
        <v>38</v>
      </c>
      <c r="C141" s="8">
        <v>40</v>
      </c>
      <c r="D141" s="7">
        <f t="shared" si="60"/>
        <v>9</v>
      </c>
      <c r="E141" s="7">
        <f t="shared" si="61"/>
        <v>235</v>
      </c>
      <c r="F141" s="7">
        <v>2</v>
      </c>
      <c r="G141" s="7">
        <v>29</v>
      </c>
      <c r="H141" s="14">
        <f t="shared" si="62"/>
        <v>12.340425531914894</v>
      </c>
      <c r="I141" s="7">
        <v>7</v>
      </c>
      <c r="J141" s="7">
        <v>206</v>
      </c>
      <c r="K141" s="14">
        <f t="shared" si="63"/>
        <v>87.659574468085111</v>
      </c>
      <c r="L141" s="4"/>
      <c r="M141" s="4"/>
      <c r="N141" s="14">
        <f t="shared" si="64"/>
        <v>0</v>
      </c>
      <c r="O141" s="8"/>
      <c r="P141" s="8"/>
      <c r="Q141" s="14">
        <f t="shared" si="65"/>
        <v>0</v>
      </c>
      <c r="R141" s="15"/>
    </row>
    <row r="142" spans="1:18" s="2" customFormat="1" x14ac:dyDescent="0.15">
      <c r="A142" s="13" t="s">
        <v>34</v>
      </c>
      <c r="B142" s="8" t="s">
        <v>38</v>
      </c>
      <c r="C142" s="8">
        <v>41</v>
      </c>
      <c r="D142" s="7">
        <f t="shared" si="60"/>
        <v>2</v>
      </c>
      <c r="E142" s="7">
        <f t="shared" si="61"/>
        <v>134</v>
      </c>
      <c r="F142" s="7">
        <v>2</v>
      </c>
      <c r="G142" s="7">
        <v>134</v>
      </c>
      <c r="H142" s="14">
        <f t="shared" si="62"/>
        <v>100</v>
      </c>
      <c r="I142" s="7"/>
      <c r="J142" s="7"/>
      <c r="K142" s="14">
        <f t="shared" si="63"/>
        <v>0</v>
      </c>
      <c r="L142" s="4"/>
      <c r="M142" s="4"/>
      <c r="N142" s="14">
        <f t="shared" si="64"/>
        <v>0</v>
      </c>
      <c r="O142" s="8"/>
      <c r="P142" s="8"/>
      <c r="Q142" s="14">
        <f t="shared" si="65"/>
        <v>0</v>
      </c>
      <c r="R142" s="15"/>
    </row>
    <row r="143" spans="1:18" s="2" customFormat="1" x14ac:dyDescent="0.15">
      <c r="A143" s="13" t="s">
        <v>34</v>
      </c>
      <c r="B143" s="8" t="s">
        <v>38</v>
      </c>
      <c r="C143" s="8">
        <v>42</v>
      </c>
      <c r="D143" s="7">
        <f t="shared" si="60"/>
        <v>5</v>
      </c>
      <c r="E143" s="7">
        <f t="shared" si="61"/>
        <v>256</v>
      </c>
      <c r="F143" s="7">
        <v>2</v>
      </c>
      <c r="G143" s="7">
        <v>85</v>
      </c>
      <c r="H143" s="14">
        <f t="shared" si="62"/>
        <v>33.203125</v>
      </c>
      <c r="I143" s="7">
        <v>3</v>
      </c>
      <c r="J143" s="7">
        <v>171</v>
      </c>
      <c r="K143" s="14">
        <f t="shared" si="63"/>
        <v>66.796875</v>
      </c>
      <c r="L143" s="4"/>
      <c r="M143" s="4"/>
      <c r="N143" s="14">
        <f t="shared" si="64"/>
        <v>0</v>
      </c>
      <c r="O143" s="8"/>
      <c r="P143" s="8"/>
      <c r="Q143" s="14">
        <f t="shared" si="65"/>
        <v>0</v>
      </c>
      <c r="R143" s="15"/>
    </row>
    <row r="144" spans="1:18" s="2" customFormat="1" x14ac:dyDescent="0.15">
      <c r="A144" s="13" t="s">
        <v>34</v>
      </c>
      <c r="B144" s="8" t="s">
        <v>38</v>
      </c>
      <c r="C144" s="8">
        <v>43</v>
      </c>
      <c r="D144" s="7">
        <f t="shared" ref="D144:D151" si="66">SUM(F144+I144+L144+O144)</f>
        <v>5</v>
      </c>
      <c r="E144" s="7">
        <f t="shared" ref="E144:E151" si="67">SUM(G144+J144+M144+P144)</f>
        <v>313</v>
      </c>
      <c r="F144" s="7">
        <v>1</v>
      </c>
      <c r="G144" s="7">
        <v>90</v>
      </c>
      <c r="H144" s="14">
        <f t="shared" ref="H144:H151" si="68">SUM(G144/E144)*100</f>
        <v>28.753993610223645</v>
      </c>
      <c r="I144" s="7">
        <v>3</v>
      </c>
      <c r="J144" s="7">
        <v>158</v>
      </c>
      <c r="K144" s="14">
        <f t="shared" ref="K144:K151" si="69">SUM(J144/E144)*100</f>
        <v>50.47923322683706</v>
      </c>
      <c r="L144" s="4"/>
      <c r="M144" s="4"/>
      <c r="N144" s="14">
        <f t="shared" ref="N144:N151" si="70">SUM(M144/E144)*100</f>
        <v>0</v>
      </c>
      <c r="O144" s="8">
        <v>1</v>
      </c>
      <c r="P144" s="8">
        <v>65</v>
      </c>
      <c r="Q144" s="14">
        <f t="shared" ref="Q144:Q151" si="71">SUM(P144/E144)*100</f>
        <v>20.766773162939298</v>
      </c>
      <c r="R144" s="15"/>
    </row>
    <row r="145" spans="1:18" s="2" customFormat="1" x14ac:dyDescent="0.15">
      <c r="A145" s="13" t="s">
        <v>34</v>
      </c>
      <c r="B145" s="8" t="s">
        <v>38</v>
      </c>
      <c r="C145" s="8">
        <v>48</v>
      </c>
      <c r="D145" s="7">
        <f t="shared" si="66"/>
        <v>14</v>
      </c>
      <c r="E145" s="7">
        <f t="shared" si="67"/>
        <v>678</v>
      </c>
      <c r="F145" s="7">
        <v>4</v>
      </c>
      <c r="G145" s="7">
        <v>86</v>
      </c>
      <c r="H145" s="14">
        <f t="shared" si="68"/>
        <v>12.684365781710916</v>
      </c>
      <c r="I145" s="7">
        <v>10</v>
      </c>
      <c r="J145" s="7">
        <v>592</v>
      </c>
      <c r="K145" s="14">
        <f t="shared" si="69"/>
        <v>87.315634218289091</v>
      </c>
      <c r="L145" s="4"/>
      <c r="M145" s="4"/>
      <c r="N145" s="14">
        <f t="shared" si="70"/>
        <v>0</v>
      </c>
      <c r="O145" s="8"/>
      <c r="P145" s="8"/>
      <c r="Q145" s="14">
        <f t="shared" si="71"/>
        <v>0</v>
      </c>
      <c r="R145" s="15"/>
    </row>
    <row r="146" spans="1:18" s="2" customFormat="1" x14ac:dyDescent="0.15">
      <c r="A146" s="13" t="s">
        <v>34</v>
      </c>
      <c r="B146" s="8" t="s">
        <v>38</v>
      </c>
      <c r="C146" s="8">
        <v>50</v>
      </c>
      <c r="D146" s="7">
        <f t="shared" si="66"/>
        <v>6</v>
      </c>
      <c r="E146" s="7">
        <f t="shared" si="67"/>
        <v>117</v>
      </c>
      <c r="F146" s="7">
        <v>1</v>
      </c>
      <c r="G146" s="7">
        <v>27</v>
      </c>
      <c r="H146" s="14">
        <f t="shared" si="68"/>
        <v>23.076923076923077</v>
      </c>
      <c r="I146" s="7">
        <v>5</v>
      </c>
      <c r="J146" s="7">
        <v>90</v>
      </c>
      <c r="K146" s="14">
        <f t="shared" si="69"/>
        <v>76.923076923076934</v>
      </c>
      <c r="L146" s="4"/>
      <c r="M146" s="4"/>
      <c r="N146" s="14">
        <f t="shared" si="70"/>
        <v>0</v>
      </c>
      <c r="O146" s="8"/>
      <c r="P146" s="8"/>
      <c r="Q146" s="14">
        <f t="shared" si="71"/>
        <v>0</v>
      </c>
      <c r="R146" s="15"/>
    </row>
    <row r="147" spans="1:18" s="2" customFormat="1" x14ac:dyDescent="0.15">
      <c r="A147" s="13" t="s">
        <v>34</v>
      </c>
      <c r="B147" s="8" t="s">
        <v>38</v>
      </c>
      <c r="C147" s="8">
        <v>56</v>
      </c>
      <c r="D147" s="7">
        <f t="shared" si="66"/>
        <v>4</v>
      </c>
      <c r="E147" s="7">
        <f t="shared" si="67"/>
        <v>159</v>
      </c>
      <c r="F147" s="7">
        <v>1</v>
      </c>
      <c r="G147" s="7">
        <v>11</v>
      </c>
      <c r="H147" s="14">
        <f t="shared" si="68"/>
        <v>6.9182389937106921</v>
      </c>
      <c r="I147" s="7">
        <v>3</v>
      </c>
      <c r="J147" s="7">
        <v>148</v>
      </c>
      <c r="K147" s="14">
        <f t="shared" si="69"/>
        <v>93.081761006289312</v>
      </c>
      <c r="L147" s="4"/>
      <c r="M147" s="4"/>
      <c r="N147" s="14">
        <f t="shared" si="70"/>
        <v>0</v>
      </c>
      <c r="O147" s="8"/>
      <c r="P147" s="8"/>
      <c r="Q147" s="14">
        <f t="shared" si="71"/>
        <v>0</v>
      </c>
      <c r="R147" s="15"/>
    </row>
    <row r="148" spans="1:18" s="2" customFormat="1" x14ac:dyDescent="0.15">
      <c r="A148" s="13" t="s">
        <v>34</v>
      </c>
      <c r="B148" s="8" t="s">
        <v>38</v>
      </c>
      <c r="C148" s="8">
        <v>59</v>
      </c>
      <c r="D148" s="7">
        <f t="shared" si="66"/>
        <v>1</v>
      </c>
      <c r="E148" s="7">
        <f t="shared" si="67"/>
        <v>44</v>
      </c>
      <c r="F148" s="7"/>
      <c r="G148" s="7"/>
      <c r="H148" s="14">
        <f t="shared" si="68"/>
        <v>0</v>
      </c>
      <c r="I148" s="7">
        <v>1</v>
      </c>
      <c r="J148" s="7">
        <v>44</v>
      </c>
      <c r="K148" s="14">
        <f t="shared" si="69"/>
        <v>100</v>
      </c>
      <c r="L148" s="4"/>
      <c r="M148" s="4"/>
      <c r="N148" s="14">
        <f t="shared" si="70"/>
        <v>0</v>
      </c>
      <c r="O148" s="8"/>
      <c r="P148" s="8"/>
      <c r="Q148" s="14">
        <f t="shared" si="71"/>
        <v>0</v>
      </c>
      <c r="R148" s="15"/>
    </row>
    <row r="149" spans="1:18" s="2" customFormat="1" x14ac:dyDescent="0.15">
      <c r="A149" s="13" t="s">
        <v>34</v>
      </c>
      <c r="B149" s="8" t="s">
        <v>38</v>
      </c>
      <c r="C149" s="8">
        <v>67</v>
      </c>
      <c r="D149" s="7">
        <f t="shared" si="66"/>
        <v>2</v>
      </c>
      <c r="E149" s="7">
        <f t="shared" si="67"/>
        <v>173</v>
      </c>
      <c r="F149" s="7">
        <v>2</v>
      </c>
      <c r="G149" s="7">
        <v>173</v>
      </c>
      <c r="H149" s="14">
        <f t="shared" si="68"/>
        <v>100</v>
      </c>
      <c r="I149" s="7"/>
      <c r="J149" s="7"/>
      <c r="K149" s="14">
        <f t="shared" si="69"/>
        <v>0</v>
      </c>
      <c r="L149" s="4"/>
      <c r="M149" s="4"/>
      <c r="N149" s="14">
        <f t="shared" si="70"/>
        <v>0</v>
      </c>
      <c r="O149" s="8"/>
      <c r="P149" s="8"/>
      <c r="Q149" s="14">
        <f t="shared" si="71"/>
        <v>0</v>
      </c>
      <c r="R149" s="15"/>
    </row>
    <row r="150" spans="1:18" s="2" customFormat="1" x14ac:dyDescent="0.15">
      <c r="A150" s="13" t="s">
        <v>34</v>
      </c>
      <c r="B150" s="8" t="s">
        <v>38</v>
      </c>
      <c r="C150" s="8">
        <v>68</v>
      </c>
      <c r="D150" s="7">
        <f t="shared" si="66"/>
        <v>6</v>
      </c>
      <c r="E150" s="7">
        <f t="shared" si="67"/>
        <v>193</v>
      </c>
      <c r="F150" s="7">
        <v>1</v>
      </c>
      <c r="G150" s="7">
        <v>32</v>
      </c>
      <c r="H150" s="14">
        <f t="shared" si="68"/>
        <v>16.580310880829018</v>
      </c>
      <c r="I150" s="7">
        <v>5</v>
      </c>
      <c r="J150" s="7">
        <v>161</v>
      </c>
      <c r="K150" s="14">
        <f t="shared" si="69"/>
        <v>83.419689119170982</v>
      </c>
      <c r="L150" s="4"/>
      <c r="M150" s="4"/>
      <c r="N150" s="14">
        <f t="shared" si="70"/>
        <v>0</v>
      </c>
      <c r="O150" s="8"/>
      <c r="P150" s="8"/>
      <c r="Q150" s="14">
        <f t="shared" si="71"/>
        <v>0</v>
      </c>
      <c r="R150" s="15"/>
    </row>
    <row r="151" spans="1:18" s="2" customFormat="1" x14ac:dyDescent="0.15">
      <c r="A151" s="13" t="s">
        <v>34</v>
      </c>
      <c r="B151" s="8" t="s">
        <v>38</v>
      </c>
      <c r="C151" s="8">
        <v>77</v>
      </c>
      <c r="D151" s="7">
        <f t="shared" si="66"/>
        <v>1</v>
      </c>
      <c r="E151" s="7">
        <f t="shared" si="67"/>
        <v>57</v>
      </c>
      <c r="F151" s="7">
        <v>1</v>
      </c>
      <c r="G151" s="7">
        <v>57</v>
      </c>
      <c r="H151" s="14">
        <f t="shared" si="68"/>
        <v>100</v>
      </c>
      <c r="I151" s="7"/>
      <c r="J151" s="7"/>
      <c r="K151" s="14">
        <f t="shared" si="69"/>
        <v>0</v>
      </c>
      <c r="L151" s="4"/>
      <c r="M151" s="4"/>
      <c r="N151" s="14">
        <f t="shared" si="70"/>
        <v>0</v>
      </c>
      <c r="O151" s="8"/>
      <c r="P151" s="8"/>
      <c r="Q151" s="14">
        <f t="shared" si="71"/>
        <v>0</v>
      </c>
      <c r="R151" s="15"/>
    </row>
    <row r="152" spans="1:18" s="2" customFormat="1" x14ac:dyDescent="0.15">
      <c r="A152" s="13" t="s">
        <v>34</v>
      </c>
      <c r="B152" s="8" t="s">
        <v>38</v>
      </c>
      <c r="C152" s="8">
        <v>79</v>
      </c>
      <c r="D152" s="7">
        <f t="shared" ref="D152:D159" si="72">SUM(F152+I152+L152+O152)</f>
        <v>1</v>
      </c>
      <c r="E152" s="7">
        <f t="shared" ref="E152:E159" si="73">SUM(G152+J152+M152+P152)</f>
        <v>47</v>
      </c>
      <c r="F152" s="7">
        <v>1</v>
      </c>
      <c r="G152" s="7">
        <v>47</v>
      </c>
      <c r="H152" s="14">
        <f t="shared" ref="H152:H159" si="74">SUM(G152/E152)*100</f>
        <v>100</v>
      </c>
      <c r="I152" s="7"/>
      <c r="J152" s="7"/>
      <c r="K152" s="14">
        <f t="shared" ref="K152:K159" si="75">SUM(J152/E152)*100</f>
        <v>0</v>
      </c>
      <c r="L152" s="4"/>
      <c r="M152" s="4"/>
      <c r="N152" s="14">
        <f t="shared" ref="N152:N159" si="76">SUM(M152/E152)*100</f>
        <v>0</v>
      </c>
      <c r="O152" s="8"/>
      <c r="P152" s="8"/>
      <c r="Q152" s="14">
        <f t="shared" ref="Q152:Q159" si="77">SUM(P152/E152)*100</f>
        <v>0</v>
      </c>
      <c r="R152" s="15"/>
    </row>
    <row r="153" spans="1:18" s="2" customFormat="1" x14ac:dyDescent="0.15">
      <c r="A153" s="13" t="s">
        <v>34</v>
      </c>
      <c r="B153" s="8" t="s">
        <v>38</v>
      </c>
      <c r="C153" s="8">
        <v>88</v>
      </c>
      <c r="D153" s="7">
        <f t="shared" si="72"/>
        <v>1</v>
      </c>
      <c r="E153" s="7">
        <f t="shared" si="73"/>
        <v>46</v>
      </c>
      <c r="F153" s="7"/>
      <c r="G153" s="7"/>
      <c r="H153" s="14">
        <f t="shared" si="74"/>
        <v>0</v>
      </c>
      <c r="I153" s="7">
        <v>1</v>
      </c>
      <c r="J153" s="7">
        <v>46</v>
      </c>
      <c r="K153" s="14">
        <f t="shared" si="75"/>
        <v>100</v>
      </c>
      <c r="L153" s="4"/>
      <c r="M153" s="4"/>
      <c r="N153" s="14">
        <f t="shared" si="76"/>
        <v>0</v>
      </c>
      <c r="O153" s="8"/>
      <c r="P153" s="8"/>
      <c r="Q153" s="14">
        <f t="shared" si="77"/>
        <v>0</v>
      </c>
      <c r="R153" s="15"/>
    </row>
    <row r="154" spans="1:18" s="2" customFormat="1" x14ac:dyDescent="0.15">
      <c r="A154" s="13" t="s">
        <v>34</v>
      </c>
      <c r="B154" s="8" t="s">
        <v>38</v>
      </c>
      <c r="C154" s="8">
        <v>89</v>
      </c>
      <c r="D154" s="7">
        <f t="shared" si="72"/>
        <v>2</v>
      </c>
      <c r="E154" s="7">
        <f t="shared" si="73"/>
        <v>150</v>
      </c>
      <c r="F154" s="7"/>
      <c r="G154" s="7"/>
      <c r="H154" s="14">
        <f t="shared" si="74"/>
        <v>0</v>
      </c>
      <c r="I154" s="7">
        <v>2</v>
      </c>
      <c r="J154" s="7">
        <v>150</v>
      </c>
      <c r="K154" s="14">
        <f t="shared" si="75"/>
        <v>100</v>
      </c>
      <c r="L154" s="4"/>
      <c r="M154" s="4"/>
      <c r="N154" s="14">
        <f t="shared" si="76"/>
        <v>0</v>
      </c>
      <c r="O154" s="8"/>
      <c r="P154" s="8"/>
      <c r="Q154" s="14">
        <f t="shared" si="77"/>
        <v>0</v>
      </c>
      <c r="R154" s="15"/>
    </row>
    <row r="155" spans="1:18" s="2" customFormat="1" x14ac:dyDescent="0.15">
      <c r="A155" s="13" t="s">
        <v>34</v>
      </c>
      <c r="B155" s="8" t="s">
        <v>38</v>
      </c>
      <c r="C155" s="8">
        <v>98</v>
      </c>
      <c r="D155" s="7">
        <f t="shared" si="72"/>
        <v>3</v>
      </c>
      <c r="E155" s="7">
        <f t="shared" si="73"/>
        <v>64</v>
      </c>
      <c r="F155" s="7">
        <v>2</v>
      </c>
      <c r="G155" s="7">
        <v>53</v>
      </c>
      <c r="H155" s="14">
        <f t="shared" si="74"/>
        <v>82.8125</v>
      </c>
      <c r="I155" s="7">
        <v>1</v>
      </c>
      <c r="J155" s="7">
        <v>11</v>
      </c>
      <c r="K155" s="14">
        <f t="shared" si="75"/>
        <v>17.1875</v>
      </c>
      <c r="L155" s="4"/>
      <c r="M155" s="4"/>
      <c r="N155" s="14">
        <f t="shared" si="76"/>
        <v>0</v>
      </c>
      <c r="O155" s="8"/>
      <c r="P155" s="8"/>
      <c r="Q155" s="14">
        <f t="shared" si="77"/>
        <v>0</v>
      </c>
      <c r="R155" s="15"/>
    </row>
    <row r="156" spans="1:18" s="2" customFormat="1" x14ac:dyDescent="0.15">
      <c r="A156" s="13" t="s">
        <v>34</v>
      </c>
      <c r="B156" s="8" t="s">
        <v>38</v>
      </c>
      <c r="C156" s="8">
        <v>99</v>
      </c>
      <c r="D156" s="7">
        <f t="shared" si="72"/>
        <v>1</v>
      </c>
      <c r="E156" s="7">
        <f t="shared" si="73"/>
        <v>160</v>
      </c>
      <c r="F156" s="7">
        <v>1</v>
      </c>
      <c r="G156" s="7">
        <v>160</v>
      </c>
      <c r="H156" s="14">
        <f t="shared" si="74"/>
        <v>100</v>
      </c>
      <c r="I156" s="7"/>
      <c r="J156" s="7"/>
      <c r="K156" s="14">
        <f t="shared" si="75"/>
        <v>0</v>
      </c>
      <c r="L156" s="4"/>
      <c r="M156" s="4"/>
      <c r="N156" s="14">
        <f t="shared" si="76"/>
        <v>0</v>
      </c>
      <c r="O156" s="8"/>
      <c r="P156" s="8"/>
      <c r="Q156" s="14">
        <f t="shared" si="77"/>
        <v>0</v>
      </c>
      <c r="R156" s="15"/>
    </row>
    <row r="157" spans="1:18" s="2" customFormat="1" x14ac:dyDescent="0.15">
      <c r="A157" s="13" t="s">
        <v>34</v>
      </c>
      <c r="B157" s="8" t="s">
        <v>38</v>
      </c>
      <c r="C157" s="8">
        <v>100</v>
      </c>
      <c r="D157" s="7">
        <f t="shared" si="72"/>
        <v>1</v>
      </c>
      <c r="E157" s="7">
        <f t="shared" si="73"/>
        <v>24</v>
      </c>
      <c r="F157" s="7"/>
      <c r="G157" s="7"/>
      <c r="H157" s="14">
        <f t="shared" si="74"/>
        <v>0</v>
      </c>
      <c r="I157" s="7">
        <v>1</v>
      </c>
      <c r="J157" s="7">
        <v>24</v>
      </c>
      <c r="K157" s="14">
        <f t="shared" si="75"/>
        <v>100</v>
      </c>
      <c r="L157" s="4"/>
      <c r="M157" s="4"/>
      <c r="N157" s="14">
        <f t="shared" si="76"/>
        <v>0</v>
      </c>
      <c r="O157" s="8"/>
      <c r="P157" s="8"/>
      <c r="Q157" s="14">
        <f t="shared" si="77"/>
        <v>0</v>
      </c>
      <c r="R157" s="15"/>
    </row>
    <row r="158" spans="1:18" s="2" customFormat="1" x14ac:dyDescent="0.15">
      <c r="A158" s="13" t="s">
        <v>34</v>
      </c>
      <c r="B158" s="8" t="s">
        <v>38</v>
      </c>
      <c r="C158" s="9" t="s">
        <v>61</v>
      </c>
      <c r="D158" s="7">
        <f t="shared" si="72"/>
        <v>49</v>
      </c>
      <c r="E158" s="7">
        <f t="shared" si="73"/>
        <v>2979</v>
      </c>
      <c r="F158" s="7">
        <v>12</v>
      </c>
      <c r="G158" s="7">
        <v>790</v>
      </c>
      <c r="H158" s="14">
        <f t="shared" si="74"/>
        <v>26.518966096005371</v>
      </c>
      <c r="I158" s="7">
        <v>36</v>
      </c>
      <c r="J158" s="7">
        <v>1931</v>
      </c>
      <c r="K158" s="14">
        <f t="shared" si="75"/>
        <v>64.820409533400465</v>
      </c>
      <c r="L158" s="4"/>
      <c r="M158" s="4"/>
      <c r="N158" s="14">
        <f t="shared" si="76"/>
        <v>0</v>
      </c>
      <c r="O158" s="8">
        <v>1</v>
      </c>
      <c r="P158" s="8">
        <v>258</v>
      </c>
      <c r="Q158" s="14">
        <f t="shared" si="77"/>
        <v>8.6606243705941601</v>
      </c>
      <c r="R158" s="15"/>
    </row>
    <row r="159" spans="1:18" s="2" customFormat="1" x14ac:dyDescent="0.15">
      <c r="A159" s="13" t="s">
        <v>34</v>
      </c>
      <c r="B159" s="8" t="s">
        <v>38</v>
      </c>
      <c r="C159" s="9" t="s">
        <v>62</v>
      </c>
      <c r="D159" s="7">
        <f t="shared" si="72"/>
        <v>25</v>
      </c>
      <c r="E159" s="7">
        <f t="shared" si="73"/>
        <v>1149</v>
      </c>
      <c r="F159" s="7">
        <v>6</v>
      </c>
      <c r="G159" s="7">
        <v>359</v>
      </c>
      <c r="H159" s="14">
        <f t="shared" si="74"/>
        <v>31.24456048738033</v>
      </c>
      <c r="I159" s="7">
        <v>18</v>
      </c>
      <c r="J159" s="7">
        <v>459</v>
      </c>
      <c r="K159" s="14">
        <f t="shared" si="75"/>
        <v>39.947780678851174</v>
      </c>
      <c r="L159" s="4"/>
      <c r="M159" s="4"/>
      <c r="N159" s="14">
        <f t="shared" si="76"/>
        <v>0</v>
      </c>
      <c r="O159" s="8">
        <v>1</v>
      </c>
      <c r="P159" s="8">
        <v>331</v>
      </c>
      <c r="Q159" s="14">
        <f t="shared" si="77"/>
        <v>28.807658833768496</v>
      </c>
      <c r="R159" s="15"/>
    </row>
    <row r="160" spans="1:18" s="2" customFormat="1" x14ac:dyDescent="0.15">
      <c r="A160" s="13" t="s">
        <v>34</v>
      </c>
      <c r="B160" s="8" t="s">
        <v>38</v>
      </c>
      <c r="C160" s="9" t="s">
        <v>63</v>
      </c>
      <c r="D160" s="7">
        <f t="shared" ref="D160:D169" si="78">SUM(F160+I160+L160+O160)</f>
        <v>24</v>
      </c>
      <c r="E160" s="7">
        <f t="shared" ref="E160:E169" si="79">SUM(G160+J160+M160+P160)</f>
        <v>1556</v>
      </c>
      <c r="F160" s="7">
        <v>3</v>
      </c>
      <c r="G160" s="7">
        <v>80</v>
      </c>
      <c r="H160" s="14">
        <f t="shared" ref="H160:H169" si="80">SUM(G160/E160)*100</f>
        <v>5.1413881748071981</v>
      </c>
      <c r="I160" s="7">
        <v>21</v>
      </c>
      <c r="J160" s="7">
        <v>1476</v>
      </c>
      <c r="K160" s="14">
        <f t="shared" ref="K160:K169" si="81">SUM(J160/E160)*100</f>
        <v>94.85861182519281</v>
      </c>
      <c r="L160" s="4"/>
      <c r="M160" s="4"/>
      <c r="N160" s="14">
        <f t="shared" ref="N160:N169" si="82">SUM(M160/E160)*100</f>
        <v>0</v>
      </c>
      <c r="O160" s="8"/>
      <c r="P160" s="8"/>
      <c r="Q160" s="14">
        <f t="shared" ref="Q160:Q169" si="83">SUM(P160/E160)*100</f>
        <v>0</v>
      </c>
      <c r="R160" s="15"/>
    </row>
    <row r="161" spans="1:18" s="2" customFormat="1" x14ac:dyDescent="0.15">
      <c r="A161" s="13" t="s">
        <v>34</v>
      </c>
      <c r="B161" s="8" t="s">
        <v>38</v>
      </c>
      <c r="C161" s="8" t="s">
        <v>65</v>
      </c>
      <c r="D161" s="7">
        <f t="shared" si="78"/>
        <v>25</v>
      </c>
      <c r="E161" s="7">
        <f t="shared" si="79"/>
        <v>1109</v>
      </c>
      <c r="F161" s="7">
        <v>5</v>
      </c>
      <c r="G161" s="7">
        <v>300</v>
      </c>
      <c r="H161" s="14">
        <f t="shared" si="80"/>
        <v>27.051397655545532</v>
      </c>
      <c r="I161" s="7">
        <v>19</v>
      </c>
      <c r="J161" s="7">
        <v>747</v>
      </c>
      <c r="K161" s="14">
        <f t="shared" si="81"/>
        <v>67.35798016230838</v>
      </c>
      <c r="L161" s="4"/>
      <c r="M161" s="4"/>
      <c r="N161" s="14">
        <f t="shared" si="82"/>
        <v>0</v>
      </c>
      <c r="O161" s="8">
        <v>1</v>
      </c>
      <c r="P161" s="8">
        <v>62</v>
      </c>
      <c r="Q161" s="14">
        <f t="shared" si="83"/>
        <v>5.5906221821460775</v>
      </c>
      <c r="R161" s="15"/>
    </row>
    <row r="162" spans="1:18" s="2" customFormat="1" x14ac:dyDescent="0.15">
      <c r="A162" s="13" t="s">
        <v>34</v>
      </c>
      <c r="B162" s="8" t="s">
        <v>38</v>
      </c>
      <c r="C162" s="8" t="s">
        <v>66</v>
      </c>
      <c r="D162" s="7">
        <f t="shared" si="78"/>
        <v>6</v>
      </c>
      <c r="E162" s="7">
        <f t="shared" si="79"/>
        <v>834</v>
      </c>
      <c r="F162" s="7">
        <v>2</v>
      </c>
      <c r="G162" s="7">
        <v>65</v>
      </c>
      <c r="H162" s="14">
        <f t="shared" si="80"/>
        <v>7.7937649880095927</v>
      </c>
      <c r="I162" s="7">
        <v>3</v>
      </c>
      <c r="J162" s="7">
        <v>262</v>
      </c>
      <c r="K162" s="14">
        <f t="shared" si="81"/>
        <v>31.414868105515588</v>
      </c>
      <c r="L162" s="4"/>
      <c r="M162" s="4"/>
      <c r="N162" s="14">
        <f t="shared" si="82"/>
        <v>0</v>
      </c>
      <c r="O162" s="8">
        <v>1</v>
      </c>
      <c r="P162" s="8">
        <v>507</v>
      </c>
      <c r="Q162" s="14">
        <f t="shared" si="83"/>
        <v>60.791366906474821</v>
      </c>
      <c r="R162" s="15"/>
    </row>
    <row r="163" spans="1:18" s="2" customFormat="1" x14ac:dyDescent="0.15">
      <c r="A163" s="13" t="s">
        <v>34</v>
      </c>
      <c r="B163" s="8" t="s">
        <v>38</v>
      </c>
      <c r="C163" s="8" t="s">
        <v>67</v>
      </c>
      <c r="D163" s="7">
        <f t="shared" si="78"/>
        <v>15</v>
      </c>
      <c r="E163" s="7">
        <f t="shared" si="79"/>
        <v>371</v>
      </c>
      <c r="F163" s="7">
        <v>2</v>
      </c>
      <c r="G163" s="7">
        <v>38</v>
      </c>
      <c r="H163" s="14">
        <f t="shared" si="80"/>
        <v>10.242587601078167</v>
      </c>
      <c r="I163" s="7">
        <v>13</v>
      </c>
      <c r="J163" s="7">
        <v>333</v>
      </c>
      <c r="K163" s="14">
        <f t="shared" si="81"/>
        <v>89.757412398921829</v>
      </c>
      <c r="L163" s="4"/>
      <c r="M163" s="4"/>
      <c r="N163" s="14">
        <f t="shared" si="82"/>
        <v>0</v>
      </c>
      <c r="O163" s="8"/>
      <c r="P163" s="8"/>
      <c r="Q163" s="14">
        <f t="shared" si="83"/>
        <v>0</v>
      </c>
      <c r="R163" s="15"/>
    </row>
    <row r="164" spans="1:18" s="2" customFormat="1" x14ac:dyDescent="0.15">
      <c r="A164" s="13" t="s">
        <v>34</v>
      </c>
      <c r="B164" s="8" t="s">
        <v>38</v>
      </c>
      <c r="C164" s="8" t="s">
        <v>68</v>
      </c>
      <c r="D164" s="7">
        <f t="shared" si="78"/>
        <v>10</v>
      </c>
      <c r="E164" s="7">
        <f t="shared" si="79"/>
        <v>723</v>
      </c>
      <c r="F164" s="7">
        <v>1</v>
      </c>
      <c r="G164" s="7">
        <v>73</v>
      </c>
      <c r="H164" s="14">
        <f t="shared" si="80"/>
        <v>10.096818810511756</v>
      </c>
      <c r="I164" s="7">
        <v>9</v>
      </c>
      <c r="J164" s="7">
        <v>650</v>
      </c>
      <c r="K164" s="14">
        <f t="shared" si="81"/>
        <v>89.903181189488251</v>
      </c>
      <c r="L164" s="4"/>
      <c r="M164" s="4"/>
      <c r="N164" s="14">
        <f t="shared" si="82"/>
        <v>0</v>
      </c>
      <c r="O164" s="8"/>
      <c r="P164" s="8"/>
      <c r="Q164" s="14">
        <f t="shared" si="83"/>
        <v>0</v>
      </c>
      <c r="R164" s="15"/>
    </row>
    <row r="165" spans="1:18" s="2" customFormat="1" x14ac:dyDescent="0.15">
      <c r="A165" s="33"/>
      <c r="B165" s="32" t="s">
        <v>401</v>
      </c>
      <c r="C165" s="34" t="s">
        <v>390</v>
      </c>
      <c r="D165" s="35">
        <f>SUM(D110:D164)</f>
        <v>365</v>
      </c>
      <c r="E165" s="35">
        <f>SUM(E110:E164)</f>
        <v>18726</v>
      </c>
      <c r="F165" s="35">
        <f>SUM(F110:F164)</f>
        <v>111</v>
      </c>
      <c r="G165" s="35">
        <f>SUM(G110:G164)</f>
        <v>5998</v>
      </c>
      <c r="H165" s="36">
        <f>SUM(G165/E165)</f>
        <v>0.32030332158496211</v>
      </c>
      <c r="I165" s="35">
        <f>SUM(I110:I164)</f>
        <v>244</v>
      </c>
      <c r="J165" s="35">
        <f>SUM(J110:J164)</f>
        <v>11375</v>
      </c>
      <c r="K165" s="36">
        <f>SUM(J165/E165)</f>
        <v>0.60744419523656945</v>
      </c>
      <c r="L165" s="35">
        <f>SUM(L110:L164)</f>
        <v>0</v>
      </c>
      <c r="M165" s="35">
        <f>SUM(M110:M164)</f>
        <v>0</v>
      </c>
      <c r="N165" s="36">
        <f>SUM(M165/E165)</f>
        <v>0</v>
      </c>
      <c r="O165" s="35">
        <f>SUM(O110:O164)</f>
        <v>10</v>
      </c>
      <c r="P165" s="35">
        <f>SUM(P110:P164)</f>
        <v>1353</v>
      </c>
      <c r="Q165" s="36">
        <f>SUM(P165/E165)</f>
        <v>7.2252483178468441E-2</v>
      </c>
      <c r="R165" s="37"/>
    </row>
    <row r="166" spans="1:18" s="2" customFormat="1" x14ac:dyDescent="0.15">
      <c r="A166" s="13" t="s">
        <v>34</v>
      </c>
      <c r="B166" s="8" t="s">
        <v>39</v>
      </c>
      <c r="C166" s="8">
        <v>11</v>
      </c>
      <c r="D166" s="7">
        <f>SUM(F166+I166+L166+O166)</f>
        <v>1</v>
      </c>
      <c r="E166" s="7">
        <f>SUM(G166+J166+M166+P166)</f>
        <v>51</v>
      </c>
      <c r="F166" s="7"/>
      <c r="G166" s="7"/>
      <c r="H166" s="14">
        <f>SUM(G166/E166)*100</f>
        <v>0</v>
      </c>
      <c r="I166" s="7">
        <v>1</v>
      </c>
      <c r="J166" s="7">
        <v>51</v>
      </c>
      <c r="K166" s="14">
        <f>SUM(J166/E166)*100</f>
        <v>100</v>
      </c>
      <c r="L166" s="4"/>
      <c r="M166" s="4"/>
      <c r="N166" s="14">
        <f t="shared" si="82"/>
        <v>0</v>
      </c>
      <c r="O166" s="8"/>
      <c r="P166" s="8"/>
      <c r="Q166" s="14">
        <f t="shared" si="83"/>
        <v>0</v>
      </c>
      <c r="R166" s="15"/>
    </row>
    <row r="167" spans="1:18" s="2" customFormat="1" x14ac:dyDescent="0.15">
      <c r="A167" s="13" t="s">
        <v>34</v>
      </c>
      <c r="B167" s="8" t="s">
        <v>39</v>
      </c>
      <c r="C167" s="8">
        <v>12</v>
      </c>
      <c r="D167" s="7">
        <f t="shared" si="78"/>
        <v>5</v>
      </c>
      <c r="E167" s="7">
        <f t="shared" si="79"/>
        <v>433</v>
      </c>
      <c r="F167" s="7">
        <v>1</v>
      </c>
      <c r="G167" s="7">
        <v>110</v>
      </c>
      <c r="H167" s="14">
        <f t="shared" si="80"/>
        <v>25.404157043879909</v>
      </c>
      <c r="I167" s="7">
        <v>4</v>
      </c>
      <c r="J167" s="7">
        <v>323</v>
      </c>
      <c r="K167" s="14">
        <f t="shared" si="81"/>
        <v>74.595842956120094</v>
      </c>
      <c r="L167" s="4"/>
      <c r="M167" s="4"/>
      <c r="N167" s="14">
        <f t="shared" si="82"/>
        <v>0</v>
      </c>
      <c r="O167" s="8"/>
      <c r="P167" s="8"/>
      <c r="Q167" s="14">
        <f t="shared" si="83"/>
        <v>0</v>
      </c>
      <c r="R167" s="15"/>
    </row>
    <row r="168" spans="1:18" s="2" customFormat="1" x14ac:dyDescent="0.15">
      <c r="A168" s="13" t="s">
        <v>34</v>
      </c>
      <c r="B168" s="8" t="s">
        <v>39</v>
      </c>
      <c r="C168" s="8">
        <v>21</v>
      </c>
      <c r="D168" s="7">
        <f t="shared" si="78"/>
        <v>2</v>
      </c>
      <c r="E168" s="7">
        <f t="shared" si="79"/>
        <v>63</v>
      </c>
      <c r="F168" s="7"/>
      <c r="G168" s="7"/>
      <c r="H168" s="14">
        <f t="shared" si="80"/>
        <v>0</v>
      </c>
      <c r="I168" s="7">
        <v>2</v>
      </c>
      <c r="J168" s="7">
        <v>63</v>
      </c>
      <c r="K168" s="14">
        <f t="shared" si="81"/>
        <v>100</v>
      </c>
      <c r="L168" s="4"/>
      <c r="M168" s="4"/>
      <c r="N168" s="14">
        <f t="shared" si="82"/>
        <v>0</v>
      </c>
      <c r="O168" s="8"/>
      <c r="P168" s="8"/>
      <c r="Q168" s="14">
        <f t="shared" si="83"/>
        <v>0</v>
      </c>
      <c r="R168" s="15"/>
    </row>
    <row r="169" spans="1:18" s="2" customFormat="1" x14ac:dyDescent="0.15">
      <c r="A169" s="13" t="s">
        <v>34</v>
      </c>
      <c r="B169" s="8" t="s">
        <v>39</v>
      </c>
      <c r="C169" s="8">
        <v>22</v>
      </c>
      <c r="D169" s="7">
        <f t="shared" si="78"/>
        <v>2</v>
      </c>
      <c r="E169" s="7">
        <f t="shared" si="79"/>
        <v>236</v>
      </c>
      <c r="F169" s="7">
        <v>1</v>
      </c>
      <c r="G169" s="7">
        <v>17</v>
      </c>
      <c r="H169" s="14">
        <f t="shared" si="80"/>
        <v>7.2033898305084749</v>
      </c>
      <c r="I169" s="7">
        <v>1</v>
      </c>
      <c r="J169" s="7">
        <v>219</v>
      </c>
      <c r="K169" s="14">
        <f t="shared" si="81"/>
        <v>92.796610169491515</v>
      </c>
      <c r="L169" s="4"/>
      <c r="M169" s="4"/>
      <c r="N169" s="14">
        <f t="shared" si="82"/>
        <v>0</v>
      </c>
      <c r="O169" s="8"/>
      <c r="P169" s="8"/>
      <c r="Q169" s="14">
        <f t="shared" si="83"/>
        <v>0</v>
      </c>
      <c r="R169" s="15"/>
    </row>
    <row r="170" spans="1:18" s="2" customFormat="1" x14ac:dyDescent="0.15">
      <c r="A170" s="13" t="s">
        <v>34</v>
      </c>
      <c r="B170" s="8" t="s">
        <v>39</v>
      </c>
      <c r="C170" s="8">
        <v>23</v>
      </c>
      <c r="D170" s="7">
        <f t="shared" ref="D170:D175" si="84">SUM(F170+I170+L170+O170)</f>
        <v>3</v>
      </c>
      <c r="E170" s="7">
        <f t="shared" ref="E170:E175" si="85">SUM(G170+J170+M170+P170)</f>
        <v>104</v>
      </c>
      <c r="F170" s="7">
        <v>1</v>
      </c>
      <c r="G170" s="7">
        <v>35</v>
      </c>
      <c r="H170" s="14">
        <f t="shared" ref="H170:H175" si="86">SUM(G170/E170)*100</f>
        <v>33.653846153846153</v>
      </c>
      <c r="I170" s="7">
        <v>2</v>
      </c>
      <c r="J170" s="7">
        <v>69</v>
      </c>
      <c r="K170" s="14">
        <f t="shared" ref="K170:K175" si="87">SUM(J170/E170)*100</f>
        <v>66.34615384615384</v>
      </c>
      <c r="L170" s="4"/>
      <c r="M170" s="4"/>
      <c r="N170" s="14">
        <f t="shared" ref="N170:N175" si="88">SUM(M170/E170)*100</f>
        <v>0</v>
      </c>
      <c r="O170" s="8"/>
      <c r="P170" s="8"/>
      <c r="Q170" s="14">
        <f t="shared" ref="Q170:Q175" si="89">SUM(P170/E170)*100</f>
        <v>0</v>
      </c>
      <c r="R170" s="15"/>
    </row>
    <row r="171" spans="1:18" s="2" customFormat="1" x14ac:dyDescent="0.15">
      <c r="A171" s="13" t="s">
        <v>34</v>
      </c>
      <c r="B171" s="8" t="s">
        <v>39</v>
      </c>
      <c r="C171" s="8">
        <v>32</v>
      </c>
      <c r="D171" s="7">
        <f t="shared" si="84"/>
        <v>3</v>
      </c>
      <c r="E171" s="7">
        <f t="shared" si="85"/>
        <v>41</v>
      </c>
      <c r="F171" s="7"/>
      <c r="G171" s="7"/>
      <c r="H171" s="14">
        <f t="shared" si="86"/>
        <v>0</v>
      </c>
      <c r="I171" s="7">
        <v>3</v>
      </c>
      <c r="J171" s="7">
        <v>41</v>
      </c>
      <c r="K171" s="14">
        <f t="shared" si="87"/>
        <v>100</v>
      </c>
      <c r="L171" s="4"/>
      <c r="M171" s="4"/>
      <c r="N171" s="14">
        <f t="shared" si="88"/>
        <v>0</v>
      </c>
      <c r="O171" s="8"/>
      <c r="P171" s="8"/>
      <c r="Q171" s="14">
        <f t="shared" si="89"/>
        <v>0</v>
      </c>
      <c r="R171" s="15"/>
    </row>
    <row r="172" spans="1:18" s="2" customFormat="1" x14ac:dyDescent="0.15">
      <c r="A172" s="13" t="s">
        <v>34</v>
      </c>
      <c r="B172" s="8" t="s">
        <v>39</v>
      </c>
      <c r="C172" s="8">
        <v>33</v>
      </c>
      <c r="D172" s="7">
        <f t="shared" si="84"/>
        <v>3</v>
      </c>
      <c r="E172" s="7">
        <f t="shared" si="85"/>
        <v>223</v>
      </c>
      <c r="F172" s="7">
        <v>1</v>
      </c>
      <c r="G172" s="7">
        <v>195</v>
      </c>
      <c r="H172" s="14">
        <f t="shared" si="86"/>
        <v>87.443946188340803</v>
      </c>
      <c r="I172" s="7">
        <v>2</v>
      </c>
      <c r="J172" s="7">
        <v>28</v>
      </c>
      <c r="K172" s="14">
        <f t="shared" si="87"/>
        <v>12.556053811659194</v>
      </c>
      <c r="L172" s="4"/>
      <c r="M172" s="4"/>
      <c r="N172" s="14">
        <f t="shared" si="88"/>
        <v>0</v>
      </c>
      <c r="O172" s="8"/>
      <c r="P172" s="8"/>
      <c r="Q172" s="14">
        <f t="shared" si="89"/>
        <v>0</v>
      </c>
      <c r="R172" s="15"/>
    </row>
    <row r="173" spans="1:18" s="2" customFormat="1" x14ac:dyDescent="0.15">
      <c r="A173" s="13" t="s">
        <v>34</v>
      </c>
      <c r="B173" s="8" t="s">
        <v>39</v>
      </c>
      <c r="C173" s="8">
        <v>34</v>
      </c>
      <c r="D173" s="7">
        <f t="shared" si="84"/>
        <v>6</v>
      </c>
      <c r="E173" s="7">
        <f t="shared" si="85"/>
        <v>227</v>
      </c>
      <c r="F173" s="7">
        <v>1</v>
      </c>
      <c r="G173" s="7">
        <v>23</v>
      </c>
      <c r="H173" s="14">
        <f t="shared" si="86"/>
        <v>10.13215859030837</v>
      </c>
      <c r="I173" s="7">
        <v>4</v>
      </c>
      <c r="J173" s="7">
        <v>179</v>
      </c>
      <c r="K173" s="14">
        <f t="shared" si="87"/>
        <v>78.854625550660799</v>
      </c>
      <c r="L173" s="4"/>
      <c r="M173" s="4"/>
      <c r="N173" s="14">
        <f t="shared" si="88"/>
        <v>0</v>
      </c>
      <c r="O173" s="8">
        <v>1</v>
      </c>
      <c r="P173" s="8">
        <v>25</v>
      </c>
      <c r="Q173" s="14">
        <f t="shared" si="89"/>
        <v>11.013215859030836</v>
      </c>
      <c r="R173" s="15"/>
    </row>
    <row r="174" spans="1:18" s="2" customFormat="1" x14ac:dyDescent="0.15">
      <c r="A174" s="13" t="s">
        <v>34</v>
      </c>
      <c r="B174" s="8" t="s">
        <v>39</v>
      </c>
      <c r="C174" s="8">
        <v>42</v>
      </c>
      <c r="D174" s="7">
        <f t="shared" si="84"/>
        <v>8</v>
      </c>
      <c r="E174" s="7">
        <f t="shared" si="85"/>
        <v>301</v>
      </c>
      <c r="F174" s="7">
        <v>4</v>
      </c>
      <c r="G174" s="7">
        <v>146</v>
      </c>
      <c r="H174" s="14">
        <f t="shared" si="86"/>
        <v>48.504983388704318</v>
      </c>
      <c r="I174" s="7">
        <v>3</v>
      </c>
      <c r="J174" s="7">
        <v>63</v>
      </c>
      <c r="K174" s="14">
        <f t="shared" si="87"/>
        <v>20.930232558139537</v>
      </c>
      <c r="L174" s="4"/>
      <c r="M174" s="4"/>
      <c r="N174" s="14">
        <f t="shared" si="88"/>
        <v>0</v>
      </c>
      <c r="O174" s="8">
        <v>1</v>
      </c>
      <c r="P174" s="8">
        <v>92</v>
      </c>
      <c r="Q174" s="14">
        <f t="shared" si="89"/>
        <v>30.564784053156146</v>
      </c>
      <c r="R174" s="15"/>
    </row>
    <row r="175" spans="1:18" s="2" customFormat="1" x14ac:dyDescent="0.15">
      <c r="A175" s="13" t="s">
        <v>34</v>
      </c>
      <c r="B175" s="8" t="s">
        <v>39</v>
      </c>
      <c r="C175" s="8">
        <v>43</v>
      </c>
      <c r="D175" s="7">
        <f t="shared" si="84"/>
        <v>3</v>
      </c>
      <c r="E175" s="7">
        <f t="shared" si="85"/>
        <v>105</v>
      </c>
      <c r="F175" s="7"/>
      <c r="G175" s="7"/>
      <c r="H175" s="14">
        <f t="shared" si="86"/>
        <v>0</v>
      </c>
      <c r="I175" s="7">
        <v>3</v>
      </c>
      <c r="J175" s="7">
        <v>105</v>
      </c>
      <c r="K175" s="14">
        <f t="shared" si="87"/>
        <v>100</v>
      </c>
      <c r="L175" s="4"/>
      <c r="M175" s="4"/>
      <c r="N175" s="14">
        <f t="shared" si="88"/>
        <v>0</v>
      </c>
      <c r="O175" s="8"/>
      <c r="P175" s="8"/>
      <c r="Q175" s="14">
        <f t="shared" si="89"/>
        <v>0</v>
      </c>
      <c r="R175" s="15"/>
    </row>
    <row r="176" spans="1:18" s="2" customFormat="1" x14ac:dyDescent="0.15">
      <c r="A176" s="13" t="s">
        <v>34</v>
      </c>
      <c r="B176" s="8" t="s">
        <v>39</v>
      </c>
      <c r="C176" s="8">
        <v>45</v>
      </c>
      <c r="D176" s="7">
        <f t="shared" ref="D176:D187" si="90">SUM(F176+I176+L176+O176)</f>
        <v>7</v>
      </c>
      <c r="E176" s="7">
        <f t="shared" ref="E176:E187" si="91">SUM(G176+J176+M176+P176)</f>
        <v>164</v>
      </c>
      <c r="F176" s="7"/>
      <c r="G176" s="7"/>
      <c r="H176" s="14">
        <f t="shared" ref="H176:H187" si="92">SUM(G176/E176)*100</f>
        <v>0</v>
      </c>
      <c r="I176" s="7">
        <v>7</v>
      </c>
      <c r="J176" s="7">
        <v>164</v>
      </c>
      <c r="K176" s="14">
        <f t="shared" ref="K176:K187" si="93">SUM(J176/E176)*100</f>
        <v>100</v>
      </c>
      <c r="L176" s="4"/>
      <c r="M176" s="4"/>
      <c r="N176" s="14">
        <f t="shared" ref="N176:N187" si="94">SUM(M176/E176)*100</f>
        <v>0</v>
      </c>
      <c r="O176" s="8"/>
      <c r="P176" s="8"/>
      <c r="Q176" s="14">
        <f t="shared" ref="Q176:Q187" si="95">SUM(P176/E176)*100</f>
        <v>0</v>
      </c>
      <c r="R176" s="15"/>
    </row>
    <row r="177" spans="1:18" s="2" customFormat="1" x14ac:dyDescent="0.15">
      <c r="A177" s="13" t="s">
        <v>34</v>
      </c>
      <c r="B177" s="8" t="s">
        <v>39</v>
      </c>
      <c r="C177" s="8">
        <v>55</v>
      </c>
      <c r="D177" s="7">
        <f t="shared" si="90"/>
        <v>1</v>
      </c>
      <c r="E177" s="7">
        <f t="shared" si="91"/>
        <v>59</v>
      </c>
      <c r="F177" s="7"/>
      <c r="G177" s="7"/>
      <c r="H177" s="14">
        <f t="shared" si="92"/>
        <v>0</v>
      </c>
      <c r="I177" s="7">
        <v>1</v>
      </c>
      <c r="J177" s="7">
        <v>59</v>
      </c>
      <c r="K177" s="14">
        <f t="shared" si="93"/>
        <v>100</v>
      </c>
      <c r="L177" s="4"/>
      <c r="M177" s="4"/>
      <c r="N177" s="14">
        <f t="shared" si="94"/>
        <v>0</v>
      </c>
      <c r="O177" s="8"/>
      <c r="P177" s="8"/>
      <c r="Q177" s="14">
        <f t="shared" si="95"/>
        <v>0</v>
      </c>
      <c r="R177" s="15"/>
    </row>
    <row r="178" spans="1:18" s="2" customFormat="1" x14ac:dyDescent="0.15">
      <c r="A178" s="13" t="s">
        <v>34</v>
      </c>
      <c r="B178" s="8" t="s">
        <v>39</v>
      </c>
      <c r="C178" s="8">
        <v>63</v>
      </c>
      <c r="D178" s="7">
        <f t="shared" si="90"/>
        <v>4</v>
      </c>
      <c r="E178" s="7">
        <f t="shared" si="91"/>
        <v>150</v>
      </c>
      <c r="F178" s="7"/>
      <c r="G178" s="7"/>
      <c r="H178" s="14">
        <f t="shared" si="92"/>
        <v>0</v>
      </c>
      <c r="I178" s="7">
        <v>4</v>
      </c>
      <c r="J178" s="7">
        <v>150</v>
      </c>
      <c r="K178" s="14">
        <f t="shared" si="93"/>
        <v>100</v>
      </c>
      <c r="L178" s="4"/>
      <c r="M178" s="4"/>
      <c r="N178" s="14">
        <f t="shared" si="94"/>
        <v>0</v>
      </c>
      <c r="O178" s="8"/>
      <c r="P178" s="8"/>
      <c r="Q178" s="14">
        <f t="shared" si="95"/>
        <v>0</v>
      </c>
      <c r="R178" s="15"/>
    </row>
    <row r="179" spans="1:18" s="2" customFormat="1" x14ac:dyDescent="0.15">
      <c r="A179" s="13" t="s">
        <v>34</v>
      </c>
      <c r="B179" s="8" t="s">
        <v>39</v>
      </c>
      <c r="C179" s="8">
        <v>74</v>
      </c>
      <c r="D179" s="7">
        <f t="shared" si="90"/>
        <v>2</v>
      </c>
      <c r="E179" s="7">
        <f t="shared" si="91"/>
        <v>68</v>
      </c>
      <c r="F179" s="7"/>
      <c r="G179" s="7"/>
      <c r="H179" s="14">
        <f t="shared" si="92"/>
        <v>0</v>
      </c>
      <c r="I179" s="7">
        <v>2</v>
      </c>
      <c r="J179" s="7">
        <v>68</v>
      </c>
      <c r="K179" s="14">
        <f t="shared" si="93"/>
        <v>100</v>
      </c>
      <c r="L179" s="4"/>
      <c r="M179" s="4"/>
      <c r="N179" s="14">
        <f t="shared" si="94"/>
        <v>0</v>
      </c>
      <c r="O179" s="8"/>
      <c r="P179" s="8"/>
      <c r="Q179" s="14">
        <f t="shared" si="95"/>
        <v>0</v>
      </c>
      <c r="R179" s="15"/>
    </row>
    <row r="180" spans="1:18" s="2" customFormat="1" x14ac:dyDescent="0.15">
      <c r="A180" s="13" t="s">
        <v>34</v>
      </c>
      <c r="B180" s="8" t="s">
        <v>39</v>
      </c>
      <c r="C180" s="8">
        <v>81</v>
      </c>
      <c r="D180" s="7">
        <f t="shared" si="90"/>
        <v>2</v>
      </c>
      <c r="E180" s="7">
        <f t="shared" si="91"/>
        <v>145</v>
      </c>
      <c r="F180" s="7"/>
      <c r="G180" s="7"/>
      <c r="H180" s="14">
        <f t="shared" si="92"/>
        <v>0</v>
      </c>
      <c r="I180" s="7">
        <v>2</v>
      </c>
      <c r="J180" s="7">
        <v>145</v>
      </c>
      <c r="K180" s="14">
        <f t="shared" si="93"/>
        <v>100</v>
      </c>
      <c r="L180" s="4"/>
      <c r="M180" s="4"/>
      <c r="N180" s="14">
        <f t="shared" si="94"/>
        <v>0</v>
      </c>
      <c r="O180" s="8"/>
      <c r="P180" s="8"/>
      <c r="Q180" s="14">
        <f t="shared" si="95"/>
        <v>0</v>
      </c>
      <c r="R180" s="15"/>
    </row>
    <row r="181" spans="1:18" s="2" customFormat="1" x14ac:dyDescent="0.15">
      <c r="A181" s="13" t="s">
        <v>34</v>
      </c>
      <c r="B181" s="8" t="s">
        <v>39</v>
      </c>
      <c r="C181" s="8">
        <v>83</v>
      </c>
      <c r="D181" s="7">
        <f t="shared" si="90"/>
        <v>4</v>
      </c>
      <c r="E181" s="7">
        <f t="shared" si="91"/>
        <v>193</v>
      </c>
      <c r="F181" s="7">
        <v>1</v>
      </c>
      <c r="G181" s="7">
        <v>105</v>
      </c>
      <c r="H181" s="14">
        <f t="shared" si="92"/>
        <v>54.404145077720209</v>
      </c>
      <c r="I181" s="7">
        <v>3</v>
      </c>
      <c r="J181" s="7">
        <v>88</v>
      </c>
      <c r="K181" s="14">
        <f t="shared" si="93"/>
        <v>45.595854922279791</v>
      </c>
      <c r="L181" s="4"/>
      <c r="M181" s="4"/>
      <c r="N181" s="14">
        <f t="shared" si="94"/>
        <v>0</v>
      </c>
      <c r="O181" s="8"/>
      <c r="P181" s="8"/>
      <c r="Q181" s="14">
        <f t="shared" si="95"/>
        <v>0</v>
      </c>
      <c r="R181" s="15"/>
    </row>
    <row r="182" spans="1:18" s="2" customFormat="1" x14ac:dyDescent="0.15">
      <c r="A182" s="13" t="s">
        <v>34</v>
      </c>
      <c r="B182" s="8" t="s">
        <v>39</v>
      </c>
      <c r="C182" s="8">
        <v>84</v>
      </c>
      <c r="D182" s="7">
        <f t="shared" si="90"/>
        <v>3</v>
      </c>
      <c r="E182" s="7">
        <f t="shared" si="91"/>
        <v>121</v>
      </c>
      <c r="F182" s="7">
        <v>2</v>
      </c>
      <c r="G182" s="7">
        <v>23</v>
      </c>
      <c r="H182" s="14">
        <f t="shared" si="92"/>
        <v>19.008264462809919</v>
      </c>
      <c r="I182" s="7">
        <v>1</v>
      </c>
      <c r="J182" s="7">
        <v>98</v>
      </c>
      <c r="K182" s="14">
        <f t="shared" si="93"/>
        <v>80.991735537190081</v>
      </c>
      <c r="L182" s="4"/>
      <c r="M182" s="4"/>
      <c r="N182" s="14">
        <f t="shared" si="94"/>
        <v>0</v>
      </c>
      <c r="O182" s="8"/>
      <c r="P182" s="8"/>
      <c r="Q182" s="14">
        <f t="shared" si="95"/>
        <v>0</v>
      </c>
      <c r="R182" s="15"/>
    </row>
    <row r="183" spans="1:18" s="2" customFormat="1" x14ac:dyDescent="0.15">
      <c r="A183" s="13" t="s">
        <v>34</v>
      </c>
      <c r="B183" s="8" t="s">
        <v>39</v>
      </c>
      <c r="C183" s="8">
        <v>91</v>
      </c>
      <c r="D183" s="7">
        <f t="shared" si="90"/>
        <v>1</v>
      </c>
      <c r="E183" s="7">
        <f t="shared" si="91"/>
        <v>30</v>
      </c>
      <c r="F183" s="7"/>
      <c r="G183" s="7"/>
      <c r="H183" s="14">
        <f t="shared" si="92"/>
        <v>0</v>
      </c>
      <c r="I183" s="7">
        <v>1</v>
      </c>
      <c r="J183" s="7">
        <v>30</v>
      </c>
      <c r="K183" s="14">
        <f t="shared" si="93"/>
        <v>100</v>
      </c>
      <c r="L183" s="4"/>
      <c r="M183" s="4"/>
      <c r="N183" s="14">
        <f t="shared" si="94"/>
        <v>0</v>
      </c>
      <c r="O183" s="8"/>
      <c r="P183" s="8"/>
      <c r="Q183" s="14">
        <f t="shared" si="95"/>
        <v>0</v>
      </c>
      <c r="R183" s="15"/>
    </row>
    <row r="184" spans="1:18" s="2" customFormat="1" x14ac:dyDescent="0.15">
      <c r="A184" s="13" t="s">
        <v>34</v>
      </c>
      <c r="B184" s="8" t="s">
        <v>39</v>
      </c>
      <c r="C184" s="8">
        <v>93</v>
      </c>
      <c r="D184" s="7">
        <f t="shared" si="90"/>
        <v>3</v>
      </c>
      <c r="E184" s="7">
        <f t="shared" si="91"/>
        <v>74</v>
      </c>
      <c r="F184" s="7"/>
      <c r="G184" s="7"/>
      <c r="H184" s="14">
        <f t="shared" si="92"/>
        <v>0</v>
      </c>
      <c r="I184" s="7">
        <v>3</v>
      </c>
      <c r="J184" s="7">
        <v>74</v>
      </c>
      <c r="K184" s="14">
        <f t="shared" si="93"/>
        <v>100</v>
      </c>
      <c r="L184" s="4"/>
      <c r="M184" s="4"/>
      <c r="N184" s="14">
        <f t="shared" si="94"/>
        <v>0</v>
      </c>
      <c r="O184" s="8"/>
      <c r="P184" s="8"/>
      <c r="Q184" s="14">
        <f t="shared" si="95"/>
        <v>0</v>
      </c>
      <c r="R184" s="15"/>
    </row>
    <row r="185" spans="1:18" s="2" customFormat="1" x14ac:dyDescent="0.15">
      <c r="A185" s="13" t="s">
        <v>34</v>
      </c>
      <c r="B185" s="8" t="s">
        <v>39</v>
      </c>
      <c r="C185" s="8">
        <v>95</v>
      </c>
      <c r="D185" s="7">
        <f t="shared" si="90"/>
        <v>1</v>
      </c>
      <c r="E185" s="7">
        <f t="shared" si="91"/>
        <v>15</v>
      </c>
      <c r="F185" s="7"/>
      <c r="G185" s="7"/>
      <c r="H185" s="14">
        <f t="shared" si="92"/>
        <v>0</v>
      </c>
      <c r="I185" s="7">
        <v>1</v>
      </c>
      <c r="J185" s="7">
        <v>15</v>
      </c>
      <c r="K185" s="14">
        <f t="shared" si="93"/>
        <v>100</v>
      </c>
      <c r="L185" s="4"/>
      <c r="M185" s="4"/>
      <c r="N185" s="14">
        <f t="shared" si="94"/>
        <v>0</v>
      </c>
      <c r="O185" s="8"/>
      <c r="P185" s="8"/>
      <c r="Q185" s="14">
        <f t="shared" si="95"/>
        <v>0</v>
      </c>
      <c r="R185" s="15"/>
    </row>
    <row r="186" spans="1:18" s="2" customFormat="1" x14ac:dyDescent="0.15">
      <c r="A186" s="13" t="s">
        <v>34</v>
      </c>
      <c r="B186" s="8" t="s">
        <v>39</v>
      </c>
      <c r="C186" s="9" t="s">
        <v>69</v>
      </c>
      <c r="D186" s="7">
        <f t="shared" si="90"/>
        <v>5</v>
      </c>
      <c r="E186" s="7">
        <f t="shared" si="91"/>
        <v>183</v>
      </c>
      <c r="F186" s="7">
        <v>1</v>
      </c>
      <c r="G186" s="7">
        <v>10</v>
      </c>
      <c r="H186" s="14">
        <f t="shared" si="92"/>
        <v>5.4644808743169397</v>
      </c>
      <c r="I186" s="7">
        <v>4</v>
      </c>
      <c r="J186" s="7">
        <v>173</v>
      </c>
      <c r="K186" s="14">
        <f t="shared" si="93"/>
        <v>94.535519125683066</v>
      </c>
      <c r="L186" s="4"/>
      <c r="M186" s="4"/>
      <c r="N186" s="14">
        <f t="shared" si="94"/>
        <v>0</v>
      </c>
      <c r="O186" s="8"/>
      <c r="P186" s="8"/>
      <c r="Q186" s="14">
        <f t="shared" si="95"/>
        <v>0</v>
      </c>
      <c r="R186" s="15"/>
    </row>
    <row r="187" spans="1:18" s="2" customFormat="1" x14ac:dyDescent="0.15">
      <c r="A187" s="13" t="s">
        <v>34</v>
      </c>
      <c r="B187" s="8" t="s">
        <v>39</v>
      </c>
      <c r="C187" s="9" t="s">
        <v>70</v>
      </c>
      <c r="D187" s="7">
        <f t="shared" si="90"/>
        <v>9</v>
      </c>
      <c r="E187" s="7">
        <f t="shared" si="91"/>
        <v>489</v>
      </c>
      <c r="F187" s="7">
        <v>6</v>
      </c>
      <c r="G187" s="7">
        <v>296</v>
      </c>
      <c r="H187" s="14">
        <f t="shared" si="92"/>
        <v>60.531697341513294</v>
      </c>
      <c r="I187" s="7">
        <v>3</v>
      </c>
      <c r="J187" s="7">
        <v>193</v>
      </c>
      <c r="K187" s="14">
        <f t="shared" si="93"/>
        <v>39.468302658486706</v>
      </c>
      <c r="L187" s="4"/>
      <c r="M187" s="4"/>
      <c r="N187" s="14">
        <f t="shared" si="94"/>
        <v>0</v>
      </c>
      <c r="O187" s="8"/>
      <c r="P187" s="8"/>
      <c r="Q187" s="14">
        <f t="shared" si="95"/>
        <v>0</v>
      </c>
      <c r="R187" s="15"/>
    </row>
    <row r="188" spans="1:18" s="2" customFormat="1" x14ac:dyDescent="0.15">
      <c r="A188" s="13" t="s">
        <v>34</v>
      </c>
      <c r="B188" s="8" t="s">
        <v>39</v>
      </c>
      <c r="C188" s="8" t="s">
        <v>65</v>
      </c>
      <c r="D188" s="7">
        <f t="shared" ref="D188:D202" si="96">SUM(F188+I188+L188+O188)</f>
        <v>4</v>
      </c>
      <c r="E188" s="7">
        <f t="shared" ref="E188:E202" si="97">SUM(G188+J188+M188+P188)</f>
        <v>68</v>
      </c>
      <c r="F188" s="7">
        <v>1</v>
      </c>
      <c r="G188" s="7">
        <v>16</v>
      </c>
      <c r="H188" s="14">
        <f t="shared" ref="H188:H202" si="98">SUM(G188/E188)*100</f>
        <v>23.52941176470588</v>
      </c>
      <c r="I188" s="7">
        <v>3</v>
      </c>
      <c r="J188" s="7">
        <v>52</v>
      </c>
      <c r="K188" s="14">
        <f t="shared" ref="K188:K202" si="99">SUM(J188/E188)*100</f>
        <v>76.470588235294116</v>
      </c>
      <c r="L188" s="4"/>
      <c r="M188" s="4"/>
      <c r="N188" s="14">
        <f t="shared" ref="N188:N202" si="100">SUM(M188/E188)*100</f>
        <v>0</v>
      </c>
      <c r="O188" s="8"/>
      <c r="P188" s="8"/>
      <c r="Q188" s="14">
        <f t="shared" ref="Q188:Q202" si="101">SUM(P188/E188)*100</f>
        <v>0</v>
      </c>
      <c r="R188" s="15"/>
    </row>
    <row r="189" spans="1:18" s="2" customFormat="1" x14ac:dyDescent="0.15">
      <c r="A189" s="13" t="s">
        <v>34</v>
      </c>
      <c r="B189" s="8" t="s">
        <v>39</v>
      </c>
      <c r="C189" s="8" t="s">
        <v>66</v>
      </c>
      <c r="D189" s="7">
        <f t="shared" si="96"/>
        <v>28</v>
      </c>
      <c r="E189" s="7">
        <f t="shared" si="97"/>
        <v>1144</v>
      </c>
      <c r="F189" s="7">
        <v>4</v>
      </c>
      <c r="G189" s="7">
        <v>50</v>
      </c>
      <c r="H189" s="14">
        <f t="shared" si="98"/>
        <v>4.3706293706293708</v>
      </c>
      <c r="I189" s="7">
        <v>24</v>
      </c>
      <c r="J189" s="7">
        <v>1094</v>
      </c>
      <c r="K189" s="14">
        <f t="shared" si="99"/>
        <v>95.629370629370626</v>
      </c>
      <c r="L189" s="4"/>
      <c r="M189" s="4"/>
      <c r="N189" s="14">
        <f t="shared" si="100"/>
        <v>0</v>
      </c>
      <c r="O189" s="8"/>
      <c r="P189" s="8"/>
      <c r="Q189" s="14">
        <f t="shared" si="101"/>
        <v>0</v>
      </c>
      <c r="R189" s="15"/>
    </row>
    <row r="190" spans="1:18" s="2" customFormat="1" x14ac:dyDescent="0.15">
      <c r="A190" s="13" t="s">
        <v>34</v>
      </c>
      <c r="B190" s="8" t="s">
        <v>39</v>
      </c>
      <c r="C190" s="8" t="s">
        <v>50</v>
      </c>
      <c r="D190" s="7">
        <f t="shared" si="96"/>
        <v>3</v>
      </c>
      <c r="E190" s="7">
        <f t="shared" si="97"/>
        <v>242</v>
      </c>
      <c r="F190" s="7">
        <v>2</v>
      </c>
      <c r="G190" s="7">
        <v>93</v>
      </c>
      <c r="H190" s="14">
        <f t="shared" si="98"/>
        <v>38.429752066115704</v>
      </c>
      <c r="I190" s="7"/>
      <c r="J190" s="7"/>
      <c r="K190" s="14">
        <f t="shared" si="99"/>
        <v>0</v>
      </c>
      <c r="L190" s="4"/>
      <c r="M190" s="4"/>
      <c r="N190" s="14">
        <f t="shared" si="100"/>
        <v>0</v>
      </c>
      <c r="O190" s="8">
        <v>1</v>
      </c>
      <c r="P190" s="8">
        <v>149</v>
      </c>
      <c r="Q190" s="14">
        <f t="shared" si="101"/>
        <v>61.570247933884289</v>
      </c>
      <c r="R190" s="15"/>
    </row>
    <row r="191" spans="1:18" s="2" customFormat="1" x14ac:dyDescent="0.15">
      <c r="A191" s="33"/>
      <c r="B191" s="32" t="s">
        <v>402</v>
      </c>
      <c r="C191" s="34" t="s">
        <v>390</v>
      </c>
      <c r="D191" s="35">
        <f>SUM(D166:D190)</f>
        <v>113</v>
      </c>
      <c r="E191" s="35">
        <f>SUM(E166:E190)</f>
        <v>4929</v>
      </c>
      <c r="F191" s="35">
        <f>SUM(F166:F190)</f>
        <v>26</v>
      </c>
      <c r="G191" s="35">
        <f>SUM(G166:G190)</f>
        <v>1119</v>
      </c>
      <c r="H191" s="36">
        <f>SUM(G191/E191)</f>
        <v>0.22702373706634205</v>
      </c>
      <c r="I191" s="35">
        <f>SUM(I166:I190)</f>
        <v>84</v>
      </c>
      <c r="J191" s="35">
        <f>SUM(J166:J190)</f>
        <v>3544</v>
      </c>
      <c r="K191" s="36">
        <f>SUM(J191/E191)</f>
        <v>0.71900994116453643</v>
      </c>
      <c r="L191" s="35">
        <f>SUM(L166:L190)</f>
        <v>0</v>
      </c>
      <c r="M191" s="35">
        <f>SUM(M166:M190)</f>
        <v>0</v>
      </c>
      <c r="N191" s="36">
        <f>SUM(M191/E191)</f>
        <v>0</v>
      </c>
      <c r="O191" s="35">
        <f>SUM(O166:O190)</f>
        <v>3</v>
      </c>
      <c r="P191" s="35">
        <f>SUM(P166:P190)</f>
        <v>266</v>
      </c>
      <c r="Q191" s="36">
        <f>SUM(P191/E191)</f>
        <v>5.3966321769121528E-2</v>
      </c>
      <c r="R191" s="37"/>
    </row>
    <row r="192" spans="1:18" s="2" customFormat="1" x14ac:dyDescent="0.15">
      <c r="A192" s="13" t="s">
        <v>34</v>
      </c>
      <c r="B192" s="8" t="s">
        <v>191</v>
      </c>
      <c r="C192" s="8">
        <v>91</v>
      </c>
      <c r="D192" s="7">
        <f t="shared" si="96"/>
        <v>1</v>
      </c>
      <c r="E192" s="7">
        <f t="shared" si="97"/>
        <v>85</v>
      </c>
      <c r="F192" s="7"/>
      <c r="G192" s="7"/>
      <c r="H192" s="14">
        <f t="shared" si="98"/>
        <v>0</v>
      </c>
      <c r="I192" s="7">
        <v>1</v>
      </c>
      <c r="J192" s="7">
        <v>85</v>
      </c>
      <c r="K192" s="14">
        <f t="shared" si="99"/>
        <v>100</v>
      </c>
      <c r="L192" s="4"/>
      <c r="M192" s="4"/>
      <c r="N192" s="14">
        <f t="shared" si="100"/>
        <v>0</v>
      </c>
      <c r="O192" s="8"/>
      <c r="P192" s="8"/>
      <c r="Q192" s="14">
        <f t="shared" si="101"/>
        <v>0</v>
      </c>
      <c r="R192" s="15"/>
    </row>
    <row r="193" spans="1:18" s="2" customFormat="1" x14ac:dyDescent="0.15">
      <c r="A193" s="33"/>
      <c r="B193" s="32" t="s">
        <v>403</v>
      </c>
      <c r="C193" s="34" t="s">
        <v>390</v>
      </c>
      <c r="D193" s="35">
        <f>SUM(D192:D192)</f>
        <v>1</v>
      </c>
      <c r="E193" s="35">
        <f>SUM(E192:E192)</f>
        <v>85</v>
      </c>
      <c r="F193" s="35">
        <f>SUM(F192:F192)</f>
        <v>0</v>
      </c>
      <c r="G193" s="35">
        <f>SUM(G192:G192)</f>
        <v>0</v>
      </c>
      <c r="H193" s="36">
        <f>SUM(G193/E193)</f>
        <v>0</v>
      </c>
      <c r="I193" s="35">
        <f>SUM(I192:I192)</f>
        <v>1</v>
      </c>
      <c r="J193" s="35">
        <f>SUM(J192:J192)</f>
        <v>85</v>
      </c>
      <c r="K193" s="36">
        <f>SUM(J193/E193)</f>
        <v>1</v>
      </c>
      <c r="L193" s="35">
        <f>SUM(L192:L192)</f>
        <v>0</v>
      </c>
      <c r="M193" s="35">
        <f>SUM(M192:M192)</f>
        <v>0</v>
      </c>
      <c r="N193" s="36">
        <f>SUM(M193/E193)</f>
        <v>0</v>
      </c>
      <c r="O193" s="35">
        <f>SUM(O192:O192)</f>
        <v>0</v>
      </c>
      <c r="P193" s="35">
        <f>SUM(P192:P192)</f>
        <v>0</v>
      </c>
      <c r="Q193" s="36">
        <f>SUM(P193/E193)</f>
        <v>0</v>
      </c>
      <c r="R193" s="37"/>
    </row>
    <row r="194" spans="1:18" s="2" customFormat="1" x14ac:dyDescent="0.15">
      <c r="A194" s="13" t="s">
        <v>34</v>
      </c>
      <c r="B194" s="8" t="s">
        <v>40</v>
      </c>
      <c r="C194" s="8">
        <v>78</v>
      </c>
      <c r="D194" s="7">
        <f t="shared" si="96"/>
        <v>9</v>
      </c>
      <c r="E194" s="7">
        <f t="shared" si="97"/>
        <v>382</v>
      </c>
      <c r="F194" s="7">
        <v>4</v>
      </c>
      <c r="G194" s="7">
        <v>170</v>
      </c>
      <c r="H194" s="14">
        <f t="shared" si="98"/>
        <v>44.502617801047123</v>
      </c>
      <c r="I194" s="7">
        <v>5</v>
      </c>
      <c r="J194" s="7">
        <v>212</v>
      </c>
      <c r="K194" s="14">
        <f t="shared" si="99"/>
        <v>55.497382198952884</v>
      </c>
      <c r="L194" s="4"/>
      <c r="M194" s="4"/>
      <c r="N194" s="14">
        <f t="shared" si="100"/>
        <v>0</v>
      </c>
      <c r="O194" s="8"/>
      <c r="P194" s="8"/>
      <c r="Q194" s="14">
        <f t="shared" si="101"/>
        <v>0</v>
      </c>
      <c r="R194" s="15"/>
    </row>
    <row r="195" spans="1:18" s="2" customFormat="1" x14ac:dyDescent="0.15">
      <c r="A195" s="13" t="s">
        <v>34</v>
      </c>
      <c r="B195" s="8" t="s">
        <v>40</v>
      </c>
      <c r="C195" s="8">
        <v>80</v>
      </c>
      <c r="D195" s="7">
        <f t="shared" si="96"/>
        <v>1</v>
      </c>
      <c r="E195" s="7">
        <f t="shared" si="97"/>
        <v>157</v>
      </c>
      <c r="F195" s="7"/>
      <c r="G195" s="7"/>
      <c r="H195" s="14">
        <f t="shared" si="98"/>
        <v>0</v>
      </c>
      <c r="I195" s="7"/>
      <c r="J195" s="7"/>
      <c r="K195" s="14">
        <f t="shared" si="99"/>
        <v>0</v>
      </c>
      <c r="L195" s="4"/>
      <c r="M195" s="4"/>
      <c r="N195" s="14">
        <f t="shared" si="100"/>
        <v>0</v>
      </c>
      <c r="O195" s="8">
        <v>1</v>
      </c>
      <c r="P195" s="8">
        <v>157</v>
      </c>
      <c r="Q195" s="14">
        <f t="shared" si="101"/>
        <v>100</v>
      </c>
      <c r="R195" s="15"/>
    </row>
    <row r="196" spans="1:18" s="2" customFormat="1" x14ac:dyDescent="0.15">
      <c r="A196" s="13" t="s">
        <v>34</v>
      </c>
      <c r="B196" s="8" t="s">
        <v>40</v>
      </c>
      <c r="C196" s="8">
        <v>87</v>
      </c>
      <c r="D196" s="7">
        <f t="shared" si="96"/>
        <v>52</v>
      </c>
      <c r="E196" s="7">
        <f t="shared" si="97"/>
        <v>3429</v>
      </c>
      <c r="F196" s="7">
        <v>14</v>
      </c>
      <c r="G196" s="7">
        <v>1547</v>
      </c>
      <c r="H196" s="14">
        <f t="shared" si="98"/>
        <v>45.115193934091572</v>
      </c>
      <c r="I196" s="7">
        <v>35</v>
      </c>
      <c r="J196" s="7">
        <v>1825</v>
      </c>
      <c r="K196" s="14">
        <f t="shared" si="99"/>
        <v>53.222513852435114</v>
      </c>
      <c r="L196" s="4"/>
      <c r="M196" s="4"/>
      <c r="N196" s="14">
        <f t="shared" si="100"/>
        <v>0</v>
      </c>
      <c r="O196" s="8">
        <v>3</v>
      </c>
      <c r="P196" s="8">
        <v>57</v>
      </c>
      <c r="Q196" s="14">
        <f t="shared" si="101"/>
        <v>1.6622922134733158</v>
      </c>
      <c r="R196" s="15"/>
    </row>
    <row r="197" spans="1:18" s="2" customFormat="1" x14ac:dyDescent="0.15">
      <c r="A197" s="13" t="s">
        <v>34</v>
      </c>
      <c r="B197" s="8" t="s">
        <v>40</v>
      </c>
      <c r="C197" s="8">
        <v>88</v>
      </c>
      <c r="D197" s="7">
        <f t="shared" si="96"/>
        <v>18</v>
      </c>
      <c r="E197" s="7">
        <f t="shared" si="97"/>
        <v>787</v>
      </c>
      <c r="F197" s="7">
        <v>7</v>
      </c>
      <c r="G197" s="7">
        <v>327</v>
      </c>
      <c r="H197" s="14">
        <f t="shared" si="98"/>
        <v>41.550190597204576</v>
      </c>
      <c r="I197" s="7">
        <v>11</v>
      </c>
      <c r="J197" s="7">
        <v>460</v>
      </c>
      <c r="K197" s="14">
        <f t="shared" si="99"/>
        <v>58.449809402795424</v>
      </c>
      <c r="L197" s="4"/>
      <c r="M197" s="4"/>
      <c r="N197" s="14">
        <f t="shared" si="100"/>
        <v>0</v>
      </c>
      <c r="O197" s="8"/>
      <c r="P197" s="8"/>
      <c r="Q197" s="14">
        <f t="shared" si="101"/>
        <v>0</v>
      </c>
      <c r="R197" s="15"/>
    </row>
    <row r="198" spans="1:18" s="2" customFormat="1" x14ac:dyDescent="0.15">
      <c r="A198" s="13" t="s">
        <v>34</v>
      </c>
      <c r="B198" s="8" t="s">
        <v>40</v>
      </c>
      <c r="C198" s="8">
        <v>89</v>
      </c>
      <c r="D198" s="7">
        <f t="shared" si="96"/>
        <v>26</v>
      </c>
      <c r="E198" s="7">
        <f t="shared" si="97"/>
        <v>1799</v>
      </c>
      <c r="F198" s="7">
        <v>5</v>
      </c>
      <c r="G198" s="7">
        <v>379</v>
      </c>
      <c r="H198" s="14">
        <f t="shared" si="98"/>
        <v>21.067259588660367</v>
      </c>
      <c r="I198" s="7">
        <v>21</v>
      </c>
      <c r="J198" s="7">
        <v>1420</v>
      </c>
      <c r="K198" s="14">
        <f t="shared" si="99"/>
        <v>78.932740411339637</v>
      </c>
      <c r="L198" s="4"/>
      <c r="M198" s="4"/>
      <c r="N198" s="14">
        <f t="shared" si="100"/>
        <v>0</v>
      </c>
      <c r="O198" s="8"/>
      <c r="P198" s="8"/>
      <c r="Q198" s="14">
        <f t="shared" si="101"/>
        <v>0</v>
      </c>
      <c r="R198" s="15"/>
    </row>
    <row r="199" spans="1:18" s="2" customFormat="1" x14ac:dyDescent="0.15">
      <c r="A199" s="13" t="s">
        <v>34</v>
      </c>
      <c r="B199" s="8" t="s">
        <v>40</v>
      </c>
      <c r="C199" s="8">
        <v>90</v>
      </c>
      <c r="D199" s="7">
        <f t="shared" si="96"/>
        <v>20</v>
      </c>
      <c r="E199" s="7">
        <f t="shared" si="97"/>
        <v>367</v>
      </c>
      <c r="F199" s="7"/>
      <c r="G199" s="7"/>
      <c r="H199" s="14">
        <f t="shared" si="98"/>
        <v>0</v>
      </c>
      <c r="I199" s="7">
        <v>20</v>
      </c>
      <c r="J199" s="7">
        <v>367</v>
      </c>
      <c r="K199" s="14">
        <f t="shared" si="99"/>
        <v>100</v>
      </c>
      <c r="L199" s="4"/>
      <c r="M199" s="4"/>
      <c r="N199" s="14">
        <f t="shared" si="100"/>
        <v>0</v>
      </c>
      <c r="O199" s="8"/>
      <c r="P199" s="8"/>
      <c r="Q199" s="14">
        <f t="shared" si="101"/>
        <v>0</v>
      </c>
      <c r="R199" s="15"/>
    </row>
    <row r="200" spans="1:18" s="2" customFormat="1" x14ac:dyDescent="0.15">
      <c r="A200" s="13" t="s">
        <v>34</v>
      </c>
      <c r="B200" s="8" t="s">
        <v>40</v>
      </c>
      <c r="C200" s="8">
        <v>95</v>
      </c>
      <c r="D200" s="7">
        <f t="shared" si="96"/>
        <v>55</v>
      </c>
      <c r="E200" s="7">
        <f t="shared" si="97"/>
        <v>2567</v>
      </c>
      <c r="F200" s="7">
        <v>17</v>
      </c>
      <c r="G200" s="7">
        <v>672</v>
      </c>
      <c r="H200" s="14">
        <f t="shared" si="98"/>
        <v>26.17841838722244</v>
      </c>
      <c r="I200" s="7">
        <v>37</v>
      </c>
      <c r="J200" s="7">
        <v>1722</v>
      </c>
      <c r="K200" s="14">
        <f t="shared" si="99"/>
        <v>67.082197117257508</v>
      </c>
      <c r="L200" s="4"/>
      <c r="M200" s="4"/>
      <c r="N200" s="14">
        <f t="shared" si="100"/>
        <v>0</v>
      </c>
      <c r="O200" s="8">
        <v>1</v>
      </c>
      <c r="P200" s="8">
        <v>173</v>
      </c>
      <c r="Q200" s="14">
        <f t="shared" si="101"/>
        <v>6.7393844955200617</v>
      </c>
      <c r="R200" s="15"/>
    </row>
    <row r="201" spans="1:18" s="2" customFormat="1" x14ac:dyDescent="0.15">
      <c r="A201" s="13" t="s">
        <v>34</v>
      </c>
      <c r="B201" s="8" t="s">
        <v>40</v>
      </c>
      <c r="C201" s="8">
        <v>96</v>
      </c>
      <c r="D201" s="7">
        <f t="shared" si="96"/>
        <v>44</v>
      </c>
      <c r="E201" s="7">
        <f t="shared" si="97"/>
        <v>2407</v>
      </c>
      <c r="F201" s="7">
        <v>13</v>
      </c>
      <c r="G201" s="7">
        <v>758</v>
      </c>
      <c r="H201" s="14">
        <f t="shared" si="98"/>
        <v>31.491483174075611</v>
      </c>
      <c r="I201" s="7">
        <v>31</v>
      </c>
      <c r="J201" s="7">
        <v>1649</v>
      </c>
      <c r="K201" s="14">
        <f t="shared" si="99"/>
        <v>68.508516825924389</v>
      </c>
      <c r="L201" s="4"/>
      <c r="M201" s="4"/>
      <c r="N201" s="14">
        <f t="shared" si="100"/>
        <v>0</v>
      </c>
      <c r="O201" s="8"/>
      <c r="P201" s="8"/>
      <c r="Q201" s="14">
        <f t="shared" si="101"/>
        <v>0</v>
      </c>
      <c r="R201" s="15"/>
    </row>
    <row r="202" spans="1:18" s="2" customFormat="1" x14ac:dyDescent="0.15">
      <c r="A202" s="13" t="s">
        <v>34</v>
      </c>
      <c r="B202" s="8" t="s">
        <v>40</v>
      </c>
      <c r="C202" s="8">
        <v>97</v>
      </c>
      <c r="D202" s="7">
        <f t="shared" si="96"/>
        <v>14</v>
      </c>
      <c r="E202" s="7">
        <f t="shared" si="97"/>
        <v>728</v>
      </c>
      <c r="F202" s="7">
        <v>11</v>
      </c>
      <c r="G202" s="7">
        <v>511</v>
      </c>
      <c r="H202" s="14">
        <f t="shared" si="98"/>
        <v>70.192307692307693</v>
      </c>
      <c r="I202" s="7">
        <v>2</v>
      </c>
      <c r="J202" s="7">
        <v>117</v>
      </c>
      <c r="K202" s="14">
        <f t="shared" si="99"/>
        <v>16.071428571428573</v>
      </c>
      <c r="L202" s="4"/>
      <c r="M202" s="4"/>
      <c r="N202" s="14">
        <f t="shared" si="100"/>
        <v>0</v>
      </c>
      <c r="O202" s="8">
        <v>1</v>
      </c>
      <c r="P202" s="8">
        <v>100</v>
      </c>
      <c r="Q202" s="14">
        <f t="shared" si="101"/>
        <v>13.736263736263737</v>
      </c>
      <c r="R202" s="15"/>
    </row>
    <row r="203" spans="1:18" s="2" customFormat="1" x14ac:dyDescent="0.15">
      <c r="A203" s="13" t="s">
        <v>34</v>
      </c>
      <c r="B203" s="8" t="s">
        <v>40</v>
      </c>
      <c r="C203" s="8">
        <v>98</v>
      </c>
      <c r="D203" s="7">
        <f t="shared" ref="D203:E210" si="102">SUM(F203+I203+L203+O203)</f>
        <v>52</v>
      </c>
      <c r="E203" s="7">
        <f t="shared" si="102"/>
        <v>1778</v>
      </c>
      <c r="F203" s="7">
        <v>12</v>
      </c>
      <c r="G203" s="7">
        <v>454</v>
      </c>
      <c r="H203" s="14">
        <f t="shared" ref="H203:H210" si="103">SUM(G203/E203)*100</f>
        <v>25.534308211473565</v>
      </c>
      <c r="I203" s="7">
        <v>38</v>
      </c>
      <c r="J203" s="7">
        <v>1321</v>
      </c>
      <c r="K203" s="14">
        <f t="shared" ref="K203:K210" si="104">SUM(J203/E203)*100</f>
        <v>74.296962879640049</v>
      </c>
      <c r="L203" s="4"/>
      <c r="M203" s="4"/>
      <c r="N203" s="14">
        <f t="shared" ref="N203:N210" si="105">SUM(M203/E203)*100</f>
        <v>0</v>
      </c>
      <c r="O203" s="8">
        <v>2</v>
      </c>
      <c r="P203" s="8">
        <v>3</v>
      </c>
      <c r="Q203" s="14">
        <f t="shared" ref="Q203:Q210" si="106">SUM(P203/E203)*100</f>
        <v>0.1687289088863892</v>
      </c>
      <c r="R203" s="15"/>
    </row>
    <row r="204" spans="1:18" s="2" customFormat="1" x14ac:dyDescent="0.15">
      <c r="A204" s="13" t="s">
        <v>34</v>
      </c>
      <c r="B204" s="8" t="s">
        <v>40</v>
      </c>
      <c r="C204" s="8">
        <v>99</v>
      </c>
      <c r="D204" s="7">
        <f t="shared" si="102"/>
        <v>10</v>
      </c>
      <c r="E204" s="7">
        <f t="shared" si="102"/>
        <v>793</v>
      </c>
      <c r="F204" s="7">
        <v>1</v>
      </c>
      <c r="G204" s="7">
        <v>299</v>
      </c>
      <c r="H204" s="14">
        <f t="shared" si="103"/>
        <v>37.704918032786885</v>
      </c>
      <c r="I204" s="7">
        <v>9</v>
      </c>
      <c r="J204" s="7">
        <v>494</v>
      </c>
      <c r="K204" s="14">
        <f t="shared" si="104"/>
        <v>62.295081967213115</v>
      </c>
      <c r="L204" s="4"/>
      <c r="M204" s="4"/>
      <c r="N204" s="14">
        <f t="shared" si="105"/>
        <v>0</v>
      </c>
      <c r="O204" s="8"/>
      <c r="P204" s="8"/>
      <c r="Q204" s="14">
        <f t="shared" si="106"/>
        <v>0</v>
      </c>
      <c r="R204" s="15"/>
    </row>
    <row r="205" spans="1:18" s="2" customFormat="1" x14ac:dyDescent="0.15">
      <c r="A205" s="13" t="s">
        <v>34</v>
      </c>
      <c r="B205" s="8" t="s">
        <v>40</v>
      </c>
      <c r="C205" s="8">
        <v>100</v>
      </c>
      <c r="D205" s="7">
        <f t="shared" si="102"/>
        <v>28</v>
      </c>
      <c r="E205" s="7">
        <f t="shared" si="102"/>
        <v>1482</v>
      </c>
      <c r="F205" s="7">
        <v>5</v>
      </c>
      <c r="G205" s="7">
        <v>515</v>
      </c>
      <c r="H205" s="14">
        <f t="shared" si="103"/>
        <v>34.750337381916331</v>
      </c>
      <c r="I205" s="7">
        <v>21</v>
      </c>
      <c r="J205" s="7">
        <v>877</v>
      </c>
      <c r="K205" s="14">
        <f t="shared" si="104"/>
        <v>59.176788124156545</v>
      </c>
      <c r="L205" s="4">
        <v>1</v>
      </c>
      <c r="M205" s="4">
        <v>86</v>
      </c>
      <c r="N205" s="14">
        <f t="shared" si="105"/>
        <v>5.8029689608636978</v>
      </c>
      <c r="O205" s="8">
        <v>1</v>
      </c>
      <c r="P205" s="8">
        <v>4</v>
      </c>
      <c r="Q205" s="14">
        <f t="shared" si="106"/>
        <v>0.26990553306342779</v>
      </c>
      <c r="R205" s="15"/>
    </row>
    <row r="206" spans="1:18" s="2" customFormat="1" x14ac:dyDescent="0.15">
      <c r="A206" s="13" t="s">
        <v>34</v>
      </c>
      <c r="B206" s="8" t="s">
        <v>40</v>
      </c>
      <c r="C206" s="8" t="s">
        <v>71</v>
      </c>
      <c r="D206" s="7">
        <f t="shared" si="102"/>
        <v>77</v>
      </c>
      <c r="E206" s="7">
        <f t="shared" si="102"/>
        <v>4547</v>
      </c>
      <c r="F206" s="7">
        <v>20</v>
      </c>
      <c r="G206" s="7">
        <v>1761</v>
      </c>
      <c r="H206" s="14">
        <f t="shared" si="103"/>
        <v>38.728832197053002</v>
      </c>
      <c r="I206" s="7">
        <v>55</v>
      </c>
      <c r="J206" s="7">
        <v>2246</v>
      </c>
      <c r="K206" s="14">
        <f t="shared" si="104"/>
        <v>49.395205630085769</v>
      </c>
      <c r="L206" s="4"/>
      <c r="M206" s="4"/>
      <c r="N206" s="14">
        <f t="shared" si="105"/>
        <v>0</v>
      </c>
      <c r="O206" s="8">
        <v>2</v>
      </c>
      <c r="P206" s="8">
        <v>540</v>
      </c>
      <c r="Q206" s="14">
        <f t="shared" si="106"/>
        <v>11.875962172861227</v>
      </c>
      <c r="R206" s="15"/>
    </row>
    <row r="207" spans="1:18" s="2" customFormat="1" x14ac:dyDescent="0.15">
      <c r="A207" s="33"/>
      <c r="B207" s="32" t="s">
        <v>404</v>
      </c>
      <c r="C207" s="34" t="s">
        <v>390</v>
      </c>
      <c r="D207" s="35">
        <f>SUM(D194:D206)</f>
        <v>406</v>
      </c>
      <c r="E207" s="35">
        <f>SUM(E194:E206)</f>
        <v>21223</v>
      </c>
      <c r="F207" s="35">
        <f>SUM(F194:F206)</f>
        <v>109</v>
      </c>
      <c r="G207" s="35">
        <f>SUM(G194:G206)</f>
        <v>7393</v>
      </c>
      <c r="H207" s="36">
        <f>SUM(G207/E207)</f>
        <v>0.34834848984592187</v>
      </c>
      <c r="I207" s="35">
        <f>SUM(I194:I206)</f>
        <v>285</v>
      </c>
      <c r="J207" s="35">
        <f>SUM(J194:J206)</f>
        <v>12710</v>
      </c>
      <c r="K207" s="36">
        <f>SUM(J207/E207)</f>
        <v>0.59887857513075438</v>
      </c>
      <c r="L207" s="35">
        <f>SUM(L194:L206)</f>
        <v>1</v>
      </c>
      <c r="M207" s="35">
        <f>SUM(M194:M206)</f>
        <v>86</v>
      </c>
      <c r="N207" s="36">
        <f>SUM(M207/E207)</f>
        <v>4.0522075107195027E-3</v>
      </c>
      <c r="O207" s="35">
        <f>SUM(O194:O206)</f>
        <v>11</v>
      </c>
      <c r="P207" s="35">
        <f>SUM(P194:P206)</f>
        <v>1034</v>
      </c>
      <c r="Q207" s="36">
        <f>SUM(P207/E207)</f>
        <v>4.8720727512604249E-2</v>
      </c>
      <c r="R207" s="37"/>
    </row>
    <row r="208" spans="1:18" s="2" customFormat="1" x14ac:dyDescent="0.15">
      <c r="A208" s="13" t="s">
        <v>34</v>
      </c>
      <c r="B208" s="8" t="s">
        <v>41</v>
      </c>
      <c r="C208" s="8">
        <v>45</v>
      </c>
      <c r="D208" s="7">
        <f t="shared" si="102"/>
        <v>13</v>
      </c>
      <c r="E208" s="7">
        <f t="shared" si="102"/>
        <v>1131</v>
      </c>
      <c r="F208" s="7">
        <v>6</v>
      </c>
      <c r="G208" s="7">
        <v>633</v>
      </c>
      <c r="H208" s="14">
        <f t="shared" si="103"/>
        <v>55.968169761273209</v>
      </c>
      <c r="I208" s="7">
        <v>7</v>
      </c>
      <c r="J208" s="7">
        <v>498</v>
      </c>
      <c r="K208" s="14">
        <f t="shared" si="104"/>
        <v>44.031830238726791</v>
      </c>
      <c r="L208" s="4"/>
      <c r="M208" s="4"/>
      <c r="N208" s="14">
        <f t="shared" si="105"/>
        <v>0</v>
      </c>
      <c r="O208" s="8"/>
      <c r="P208" s="8"/>
      <c r="Q208" s="14">
        <f t="shared" si="106"/>
        <v>0</v>
      </c>
      <c r="R208" s="15"/>
    </row>
    <row r="209" spans="1:18" s="2" customFormat="1" x14ac:dyDescent="0.15">
      <c r="A209" s="13" t="s">
        <v>34</v>
      </c>
      <c r="B209" s="8" t="s">
        <v>41</v>
      </c>
      <c r="C209" s="8">
        <v>53</v>
      </c>
      <c r="D209" s="7">
        <f t="shared" si="102"/>
        <v>18</v>
      </c>
      <c r="E209" s="7">
        <f t="shared" si="102"/>
        <v>1118</v>
      </c>
      <c r="F209" s="7">
        <v>1</v>
      </c>
      <c r="G209" s="7">
        <v>28</v>
      </c>
      <c r="H209" s="14">
        <f t="shared" si="103"/>
        <v>2.5044722719141324</v>
      </c>
      <c r="I209" s="7">
        <v>17</v>
      </c>
      <c r="J209" s="7">
        <v>1090</v>
      </c>
      <c r="K209" s="14">
        <f t="shared" si="104"/>
        <v>97.495527728085861</v>
      </c>
      <c r="L209" s="4"/>
      <c r="M209" s="4"/>
      <c r="N209" s="14">
        <f t="shared" si="105"/>
        <v>0</v>
      </c>
      <c r="O209" s="8"/>
      <c r="P209" s="8"/>
      <c r="Q209" s="14">
        <f t="shared" si="106"/>
        <v>0</v>
      </c>
      <c r="R209" s="15"/>
    </row>
    <row r="210" spans="1:18" s="2" customFormat="1" x14ac:dyDescent="0.15">
      <c r="A210" s="13" t="s">
        <v>34</v>
      </c>
      <c r="B210" s="8" t="s">
        <v>41</v>
      </c>
      <c r="C210" s="8">
        <v>54</v>
      </c>
      <c r="D210" s="7">
        <f t="shared" si="102"/>
        <v>1</v>
      </c>
      <c r="E210" s="7">
        <f t="shared" si="102"/>
        <v>243</v>
      </c>
      <c r="F210" s="7">
        <v>1</v>
      </c>
      <c r="G210" s="7">
        <v>243</v>
      </c>
      <c r="H210" s="14">
        <f t="shared" si="103"/>
        <v>100</v>
      </c>
      <c r="I210" s="7"/>
      <c r="J210" s="7"/>
      <c r="K210" s="14">
        <f t="shared" si="104"/>
        <v>0</v>
      </c>
      <c r="L210" s="4"/>
      <c r="M210" s="4"/>
      <c r="N210" s="14">
        <f t="shared" si="105"/>
        <v>0</v>
      </c>
      <c r="O210" s="8"/>
      <c r="P210" s="8"/>
      <c r="Q210" s="14">
        <f t="shared" si="106"/>
        <v>0</v>
      </c>
      <c r="R210" s="15"/>
    </row>
    <row r="211" spans="1:18" s="2" customFormat="1" x14ac:dyDescent="0.15">
      <c r="A211" s="13" t="s">
        <v>34</v>
      </c>
      <c r="B211" s="8" t="s">
        <v>41</v>
      </c>
      <c r="C211" s="8">
        <v>63</v>
      </c>
      <c r="D211" s="7">
        <f t="shared" ref="D211:E217" si="107">SUM(F211+I211+L211+O211)</f>
        <v>11</v>
      </c>
      <c r="E211" s="7">
        <f t="shared" si="107"/>
        <v>630</v>
      </c>
      <c r="F211" s="7">
        <v>4</v>
      </c>
      <c r="G211" s="7">
        <v>176</v>
      </c>
      <c r="H211" s="14">
        <f t="shared" ref="H211:H217" si="108">SUM(G211/E211)*100</f>
        <v>27.936507936507937</v>
      </c>
      <c r="I211" s="7">
        <v>7</v>
      </c>
      <c r="J211" s="7">
        <v>454</v>
      </c>
      <c r="K211" s="14">
        <f t="shared" ref="K211:K217" si="109">SUM(J211/E211)*100</f>
        <v>72.063492063492063</v>
      </c>
      <c r="L211" s="4"/>
      <c r="M211" s="4"/>
      <c r="N211" s="14">
        <f t="shared" ref="N211:N217" si="110">SUM(M211/E211)*100</f>
        <v>0</v>
      </c>
      <c r="O211" s="8"/>
      <c r="P211" s="8"/>
      <c r="Q211" s="14">
        <f t="shared" ref="Q211:Q217" si="111">SUM(P211/E211)*100</f>
        <v>0</v>
      </c>
      <c r="R211" s="15"/>
    </row>
    <row r="212" spans="1:18" s="2" customFormat="1" x14ac:dyDescent="0.15">
      <c r="A212" s="13" t="s">
        <v>34</v>
      </c>
      <c r="B212" s="8" t="s">
        <v>41</v>
      </c>
      <c r="C212" s="8">
        <v>64</v>
      </c>
      <c r="D212" s="7">
        <f t="shared" si="107"/>
        <v>15</v>
      </c>
      <c r="E212" s="7">
        <f t="shared" si="107"/>
        <v>1626</v>
      </c>
      <c r="F212" s="7">
        <v>5</v>
      </c>
      <c r="G212" s="7">
        <v>517</v>
      </c>
      <c r="H212" s="14">
        <f t="shared" si="108"/>
        <v>31.795817958179583</v>
      </c>
      <c r="I212" s="7">
        <v>10</v>
      </c>
      <c r="J212" s="7">
        <v>1109</v>
      </c>
      <c r="K212" s="14">
        <f t="shared" si="109"/>
        <v>68.204182041820417</v>
      </c>
      <c r="L212" s="4"/>
      <c r="M212" s="4"/>
      <c r="N212" s="14">
        <f t="shared" si="110"/>
        <v>0</v>
      </c>
      <c r="O212" s="8"/>
      <c r="P212" s="8"/>
      <c r="Q212" s="14">
        <f t="shared" si="111"/>
        <v>0</v>
      </c>
      <c r="R212" s="15"/>
    </row>
    <row r="213" spans="1:18" s="2" customFormat="1" x14ac:dyDescent="0.15">
      <c r="A213" s="13" t="s">
        <v>34</v>
      </c>
      <c r="B213" s="8" t="s">
        <v>41</v>
      </c>
      <c r="C213" s="8">
        <v>72</v>
      </c>
      <c r="D213" s="7">
        <f t="shared" si="107"/>
        <v>37</v>
      </c>
      <c r="E213" s="7">
        <f t="shared" si="107"/>
        <v>1700</v>
      </c>
      <c r="F213" s="7">
        <v>8</v>
      </c>
      <c r="G213" s="7">
        <v>587</v>
      </c>
      <c r="H213" s="14">
        <f t="shared" si="108"/>
        <v>34.529411764705884</v>
      </c>
      <c r="I213" s="7">
        <v>29</v>
      </c>
      <c r="J213" s="7">
        <v>1113</v>
      </c>
      <c r="K213" s="14">
        <f t="shared" si="109"/>
        <v>65.470588235294116</v>
      </c>
      <c r="L213" s="4"/>
      <c r="M213" s="4"/>
      <c r="N213" s="14">
        <f t="shared" si="110"/>
        <v>0</v>
      </c>
      <c r="O213" s="8"/>
      <c r="P213" s="8"/>
      <c r="Q213" s="14">
        <f t="shared" si="111"/>
        <v>0</v>
      </c>
      <c r="R213" s="15"/>
    </row>
    <row r="214" spans="1:18" s="2" customFormat="1" x14ac:dyDescent="0.15">
      <c r="A214" s="13" t="s">
        <v>34</v>
      </c>
      <c r="B214" s="8" t="s">
        <v>41</v>
      </c>
      <c r="C214" s="8">
        <v>73</v>
      </c>
      <c r="D214" s="7">
        <f t="shared" si="107"/>
        <v>8</v>
      </c>
      <c r="E214" s="7">
        <f t="shared" si="107"/>
        <v>416</v>
      </c>
      <c r="F214" s="7">
        <v>1</v>
      </c>
      <c r="G214" s="7">
        <v>25</v>
      </c>
      <c r="H214" s="14">
        <f t="shared" si="108"/>
        <v>6.009615384615385</v>
      </c>
      <c r="I214" s="7">
        <v>7</v>
      </c>
      <c r="J214" s="7">
        <v>391</v>
      </c>
      <c r="K214" s="14">
        <f t="shared" si="109"/>
        <v>93.990384615384613</v>
      </c>
      <c r="L214" s="4"/>
      <c r="M214" s="4"/>
      <c r="N214" s="14">
        <f t="shared" si="110"/>
        <v>0</v>
      </c>
      <c r="O214" s="8"/>
      <c r="P214" s="8"/>
      <c r="Q214" s="14">
        <f t="shared" si="111"/>
        <v>0</v>
      </c>
      <c r="R214" s="15"/>
    </row>
    <row r="215" spans="1:18" s="2" customFormat="1" x14ac:dyDescent="0.15">
      <c r="A215" s="13" t="s">
        <v>34</v>
      </c>
      <c r="B215" s="8" t="s">
        <v>41</v>
      </c>
      <c r="C215" s="8">
        <v>74</v>
      </c>
      <c r="D215" s="7">
        <f t="shared" si="107"/>
        <v>5</v>
      </c>
      <c r="E215" s="7">
        <f t="shared" si="107"/>
        <v>335</v>
      </c>
      <c r="F215" s="7"/>
      <c r="G215" s="7"/>
      <c r="H215" s="14">
        <f t="shared" si="108"/>
        <v>0</v>
      </c>
      <c r="I215" s="7">
        <v>5</v>
      </c>
      <c r="J215" s="7">
        <v>335</v>
      </c>
      <c r="K215" s="14">
        <f t="shared" si="109"/>
        <v>100</v>
      </c>
      <c r="L215" s="4"/>
      <c r="M215" s="4"/>
      <c r="N215" s="14">
        <f t="shared" si="110"/>
        <v>0</v>
      </c>
      <c r="O215" s="8"/>
      <c r="P215" s="8"/>
      <c r="Q215" s="14">
        <f t="shared" si="111"/>
        <v>0</v>
      </c>
      <c r="R215" s="15"/>
    </row>
    <row r="216" spans="1:18" s="2" customFormat="1" x14ac:dyDescent="0.15">
      <c r="A216" s="13" t="s">
        <v>34</v>
      </c>
      <c r="B216" s="8" t="s">
        <v>41</v>
      </c>
      <c r="C216" s="8">
        <v>75</v>
      </c>
      <c r="D216" s="7">
        <f t="shared" si="107"/>
        <v>2</v>
      </c>
      <c r="E216" s="7">
        <f t="shared" si="107"/>
        <v>319</v>
      </c>
      <c r="F216" s="7">
        <v>1</v>
      </c>
      <c r="G216" s="7">
        <v>92</v>
      </c>
      <c r="H216" s="14">
        <f t="shared" si="108"/>
        <v>28.840125391849529</v>
      </c>
      <c r="I216" s="7">
        <v>1</v>
      </c>
      <c r="J216" s="7">
        <v>227</v>
      </c>
      <c r="K216" s="14">
        <f t="shared" si="109"/>
        <v>71.159874608150474</v>
      </c>
      <c r="L216" s="4"/>
      <c r="M216" s="4"/>
      <c r="N216" s="14">
        <f t="shared" si="110"/>
        <v>0</v>
      </c>
      <c r="O216" s="8"/>
      <c r="P216" s="8"/>
      <c r="Q216" s="14">
        <f t="shared" si="111"/>
        <v>0</v>
      </c>
      <c r="R216" s="15"/>
    </row>
    <row r="217" spans="1:18" s="2" customFormat="1" x14ac:dyDescent="0.15">
      <c r="A217" s="13" t="s">
        <v>34</v>
      </c>
      <c r="B217" s="8" t="s">
        <v>41</v>
      </c>
      <c r="C217" s="8">
        <v>81</v>
      </c>
      <c r="D217" s="7">
        <f t="shared" si="107"/>
        <v>3</v>
      </c>
      <c r="E217" s="7">
        <f t="shared" si="107"/>
        <v>60</v>
      </c>
      <c r="F217" s="7">
        <v>2</v>
      </c>
      <c r="G217" s="7">
        <v>55</v>
      </c>
      <c r="H217" s="14">
        <f t="shared" si="108"/>
        <v>91.666666666666657</v>
      </c>
      <c r="I217" s="7">
        <v>1</v>
      </c>
      <c r="J217" s="7">
        <v>5</v>
      </c>
      <c r="K217" s="14">
        <f t="shared" si="109"/>
        <v>8.3333333333333321</v>
      </c>
      <c r="L217" s="4"/>
      <c r="M217" s="4"/>
      <c r="N217" s="14">
        <f t="shared" si="110"/>
        <v>0</v>
      </c>
      <c r="O217" s="8"/>
      <c r="P217" s="8"/>
      <c r="Q217" s="14">
        <f t="shared" si="111"/>
        <v>0</v>
      </c>
      <c r="R217" s="15"/>
    </row>
    <row r="218" spans="1:18" s="2" customFormat="1" x14ac:dyDescent="0.15">
      <c r="A218" s="13" t="s">
        <v>34</v>
      </c>
      <c r="B218" s="8" t="s">
        <v>41</v>
      </c>
      <c r="C218" s="8">
        <v>82</v>
      </c>
      <c r="D218" s="7">
        <f t="shared" ref="D218:E220" si="112">SUM(F218+I218+L218+O218)</f>
        <v>19</v>
      </c>
      <c r="E218" s="7">
        <f t="shared" si="112"/>
        <v>629</v>
      </c>
      <c r="F218" s="7">
        <v>6</v>
      </c>
      <c r="G218" s="7">
        <v>128</v>
      </c>
      <c r="H218" s="14">
        <f>SUM(G218/E218)*100</f>
        <v>20.349761526232115</v>
      </c>
      <c r="I218" s="7">
        <v>12</v>
      </c>
      <c r="J218" s="7">
        <v>385</v>
      </c>
      <c r="K218" s="14">
        <f>SUM(J218/E218)*100</f>
        <v>61.208267090620026</v>
      </c>
      <c r="L218" s="4"/>
      <c r="M218" s="4"/>
      <c r="N218" s="14">
        <f>SUM(M218/E218)*100</f>
        <v>0</v>
      </c>
      <c r="O218" s="8">
        <v>1</v>
      </c>
      <c r="P218" s="8">
        <v>116</v>
      </c>
      <c r="Q218" s="14">
        <f>SUM(P218/E218)*100</f>
        <v>18.441971383147855</v>
      </c>
      <c r="R218" s="15"/>
    </row>
    <row r="219" spans="1:18" s="2" customFormat="1" x14ac:dyDescent="0.15">
      <c r="A219" s="13" t="s">
        <v>34</v>
      </c>
      <c r="B219" s="8" t="s">
        <v>41</v>
      </c>
      <c r="C219" s="8">
        <v>83</v>
      </c>
      <c r="D219" s="7">
        <f t="shared" si="112"/>
        <v>11</v>
      </c>
      <c r="E219" s="7">
        <f t="shared" si="112"/>
        <v>456</v>
      </c>
      <c r="F219" s="7">
        <v>5</v>
      </c>
      <c r="G219" s="7">
        <v>310</v>
      </c>
      <c r="H219" s="14">
        <f>SUM(G219/E219)*100</f>
        <v>67.982456140350877</v>
      </c>
      <c r="I219" s="7">
        <v>6</v>
      </c>
      <c r="J219" s="7">
        <v>146</v>
      </c>
      <c r="K219" s="14">
        <f>SUM(J219/E219)*100</f>
        <v>32.017543859649123</v>
      </c>
      <c r="L219" s="4"/>
      <c r="M219" s="4"/>
      <c r="N219" s="14">
        <f>SUM(M219/E219)*100</f>
        <v>0</v>
      </c>
      <c r="O219" s="8"/>
      <c r="P219" s="8"/>
      <c r="Q219" s="14">
        <f>SUM(P219/E219)*100</f>
        <v>0</v>
      </c>
      <c r="R219" s="15"/>
    </row>
    <row r="220" spans="1:18" s="2" customFormat="1" x14ac:dyDescent="0.15">
      <c r="A220" s="13" t="s">
        <v>34</v>
      </c>
      <c r="B220" s="8" t="s">
        <v>41</v>
      </c>
      <c r="C220" s="8">
        <v>85</v>
      </c>
      <c r="D220" s="7">
        <f t="shared" si="112"/>
        <v>63</v>
      </c>
      <c r="E220" s="7">
        <f t="shared" si="112"/>
        <v>473</v>
      </c>
      <c r="F220" s="7">
        <v>4</v>
      </c>
      <c r="G220" s="7">
        <v>127</v>
      </c>
      <c r="H220" s="14">
        <f>SUM(G220/E220)*100</f>
        <v>26.849894291754755</v>
      </c>
      <c r="I220" s="7">
        <v>59</v>
      </c>
      <c r="J220" s="7">
        <v>346</v>
      </c>
      <c r="K220" s="14">
        <f>SUM(J220/E220)*100</f>
        <v>73.150105708245235</v>
      </c>
      <c r="L220" s="4"/>
      <c r="M220" s="4"/>
      <c r="N220" s="14">
        <f>SUM(M220/E220)*100</f>
        <v>0</v>
      </c>
      <c r="O220" s="8"/>
      <c r="P220" s="8"/>
      <c r="Q220" s="14">
        <f>SUM(P220/E220)*100</f>
        <v>0</v>
      </c>
      <c r="R220" s="15"/>
    </row>
    <row r="221" spans="1:18" s="2" customFormat="1" x14ac:dyDescent="0.15">
      <c r="A221" s="13" t="s">
        <v>34</v>
      </c>
      <c r="B221" s="8" t="s">
        <v>41</v>
      </c>
      <c r="C221" s="8">
        <v>91</v>
      </c>
      <c r="D221" s="7">
        <f t="shared" ref="D221:E229" si="113">SUM(F221+I221+L221+O221)</f>
        <v>8</v>
      </c>
      <c r="E221" s="7">
        <f t="shared" si="113"/>
        <v>347</v>
      </c>
      <c r="F221" s="7">
        <v>3</v>
      </c>
      <c r="G221" s="7">
        <v>78</v>
      </c>
      <c r="H221" s="14">
        <f t="shared" ref="H221:H229" si="114">SUM(G221/E221)*100</f>
        <v>22.478386167146976</v>
      </c>
      <c r="I221" s="7">
        <v>5</v>
      </c>
      <c r="J221" s="7">
        <v>269</v>
      </c>
      <c r="K221" s="14">
        <f t="shared" ref="K221:K229" si="115">SUM(J221/E221)*100</f>
        <v>77.521613832853035</v>
      </c>
      <c r="L221" s="4"/>
      <c r="M221" s="4"/>
      <c r="N221" s="14">
        <f t="shared" ref="N221:N229" si="116">SUM(M221/E221)*100</f>
        <v>0</v>
      </c>
      <c r="O221" s="8"/>
      <c r="P221" s="8"/>
      <c r="Q221" s="14">
        <f t="shared" ref="Q221:Q229" si="117">SUM(P221/E221)*100</f>
        <v>0</v>
      </c>
      <c r="R221" s="15"/>
    </row>
    <row r="222" spans="1:18" s="2" customFormat="1" x14ac:dyDescent="0.15">
      <c r="A222" s="13" t="s">
        <v>34</v>
      </c>
      <c r="B222" s="8" t="s">
        <v>41</v>
      </c>
      <c r="C222" s="8">
        <v>92</v>
      </c>
      <c r="D222" s="7">
        <f t="shared" si="113"/>
        <v>14</v>
      </c>
      <c r="E222" s="7">
        <f t="shared" si="113"/>
        <v>1057</v>
      </c>
      <c r="F222" s="7">
        <v>3</v>
      </c>
      <c r="G222" s="7">
        <v>230</v>
      </c>
      <c r="H222" s="14">
        <f t="shared" si="114"/>
        <v>21.759697256385998</v>
      </c>
      <c r="I222" s="7">
        <v>9</v>
      </c>
      <c r="J222" s="7">
        <v>698</v>
      </c>
      <c r="K222" s="14">
        <f t="shared" si="115"/>
        <v>66.035950804162724</v>
      </c>
      <c r="L222" s="4"/>
      <c r="M222" s="4"/>
      <c r="N222" s="14">
        <f t="shared" si="116"/>
        <v>0</v>
      </c>
      <c r="O222" s="8">
        <v>2</v>
      </c>
      <c r="P222" s="8">
        <v>129</v>
      </c>
      <c r="Q222" s="14">
        <f t="shared" si="117"/>
        <v>12.204351939451277</v>
      </c>
      <c r="R222" s="15"/>
    </row>
    <row r="223" spans="1:18" s="2" customFormat="1" x14ac:dyDescent="0.15">
      <c r="A223" s="13" t="s">
        <v>34</v>
      </c>
      <c r="B223" s="8" t="s">
        <v>41</v>
      </c>
      <c r="C223" s="8">
        <v>93</v>
      </c>
      <c r="D223" s="7">
        <f t="shared" si="113"/>
        <v>35</v>
      </c>
      <c r="E223" s="7">
        <f t="shared" si="113"/>
        <v>2401</v>
      </c>
      <c r="F223" s="7">
        <v>15</v>
      </c>
      <c r="G223" s="7">
        <v>1178</v>
      </c>
      <c r="H223" s="14">
        <f t="shared" si="114"/>
        <v>49.062890462307372</v>
      </c>
      <c r="I223" s="7">
        <v>20</v>
      </c>
      <c r="J223" s="7">
        <v>1223</v>
      </c>
      <c r="K223" s="14">
        <f t="shared" si="115"/>
        <v>50.937109537692628</v>
      </c>
      <c r="L223" s="4"/>
      <c r="M223" s="4"/>
      <c r="N223" s="14">
        <f t="shared" si="116"/>
        <v>0</v>
      </c>
      <c r="O223" s="8"/>
      <c r="P223" s="8"/>
      <c r="Q223" s="14">
        <f t="shared" si="117"/>
        <v>0</v>
      </c>
      <c r="R223" s="15"/>
    </row>
    <row r="224" spans="1:18" s="2" customFormat="1" x14ac:dyDescent="0.15">
      <c r="A224" s="13" t="s">
        <v>34</v>
      </c>
      <c r="B224" s="8" t="s">
        <v>41</v>
      </c>
      <c r="C224" s="8">
        <v>94</v>
      </c>
      <c r="D224" s="7">
        <f t="shared" si="113"/>
        <v>23</v>
      </c>
      <c r="E224" s="7">
        <f t="shared" si="113"/>
        <v>731</v>
      </c>
      <c r="F224" s="7">
        <v>3</v>
      </c>
      <c r="G224" s="7">
        <v>146</v>
      </c>
      <c r="H224" s="14">
        <f t="shared" si="114"/>
        <v>19.972640218878247</v>
      </c>
      <c r="I224" s="7">
        <v>20</v>
      </c>
      <c r="J224" s="7">
        <v>585</v>
      </c>
      <c r="K224" s="14">
        <f t="shared" si="115"/>
        <v>80.02735978112176</v>
      </c>
      <c r="L224" s="4"/>
      <c r="M224" s="4"/>
      <c r="N224" s="14">
        <f t="shared" si="116"/>
        <v>0</v>
      </c>
      <c r="O224" s="8"/>
      <c r="P224" s="8"/>
      <c r="Q224" s="14">
        <f t="shared" si="117"/>
        <v>0</v>
      </c>
      <c r="R224" s="15"/>
    </row>
    <row r="225" spans="1:18" s="2" customFormat="1" x14ac:dyDescent="0.15">
      <c r="A225" s="13" t="s">
        <v>34</v>
      </c>
      <c r="B225" s="8" t="s">
        <v>41</v>
      </c>
      <c r="C225" s="8">
        <v>95</v>
      </c>
      <c r="D225" s="7">
        <f t="shared" si="113"/>
        <v>30</v>
      </c>
      <c r="E225" s="7">
        <f t="shared" si="113"/>
        <v>649</v>
      </c>
      <c r="F225" s="7">
        <v>4</v>
      </c>
      <c r="G225" s="7">
        <v>270</v>
      </c>
      <c r="H225" s="14">
        <f t="shared" si="114"/>
        <v>41.602465331278893</v>
      </c>
      <c r="I225" s="7">
        <v>26</v>
      </c>
      <c r="J225" s="7">
        <v>379</v>
      </c>
      <c r="K225" s="14">
        <f t="shared" si="115"/>
        <v>58.397534668721107</v>
      </c>
      <c r="L225" s="4"/>
      <c r="M225" s="4"/>
      <c r="N225" s="14">
        <f t="shared" si="116"/>
        <v>0</v>
      </c>
      <c r="O225" s="8"/>
      <c r="P225" s="8"/>
      <c r="Q225" s="14">
        <f t="shared" si="117"/>
        <v>0</v>
      </c>
      <c r="R225" s="15"/>
    </row>
    <row r="226" spans="1:18" s="2" customFormat="1" x14ac:dyDescent="0.15">
      <c r="A226" s="42" t="s">
        <v>34</v>
      </c>
      <c r="B226" s="43" t="s">
        <v>41</v>
      </c>
      <c r="C226" s="43" t="s">
        <v>371</v>
      </c>
      <c r="D226" s="10">
        <f t="shared" si="113"/>
        <v>27</v>
      </c>
      <c r="E226" s="10">
        <f t="shared" si="113"/>
        <v>2674</v>
      </c>
      <c r="F226" s="10">
        <v>6</v>
      </c>
      <c r="G226" s="10">
        <v>514</v>
      </c>
      <c r="H226" s="44">
        <f t="shared" si="114"/>
        <v>19.222139117427076</v>
      </c>
      <c r="I226" s="10">
        <v>21</v>
      </c>
      <c r="J226" s="10">
        <v>2160</v>
      </c>
      <c r="K226" s="44">
        <f t="shared" si="115"/>
        <v>80.777860882572924</v>
      </c>
      <c r="L226" s="45"/>
      <c r="M226" s="45"/>
      <c r="N226" s="44">
        <f t="shared" si="116"/>
        <v>0</v>
      </c>
      <c r="O226" s="43"/>
      <c r="P226" s="43"/>
      <c r="Q226" s="44">
        <f t="shared" si="117"/>
        <v>0</v>
      </c>
      <c r="R226" s="46"/>
    </row>
    <row r="227" spans="1:18" s="2" customFormat="1" x14ac:dyDescent="0.15">
      <c r="A227" s="33"/>
      <c r="B227" s="32" t="s">
        <v>405</v>
      </c>
      <c r="C227" s="34" t="s">
        <v>390</v>
      </c>
      <c r="D227" s="35">
        <f>SUM(D208:D226)</f>
        <v>343</v>
      </c>
      <c r="E227" s="35">
        <f>SUM(E208:E226)</f>
        <v>16995</v>
      </c>
      <c r="F227" s="35">
        <f>SUM(F208:F226)</f>
        <v>78</v>
      </c>
      <c r="G227" s="35">
        <f>SUM(G208:G226)</f>
        <v>5337</v>
      </c>
      <c r="H227" s="36">
        <f>SUM(G227/E227)</f>
        <v>0.31403353927625771</v>
      </c>
      <c r="I227" s="35">
        <f>SUM(I208:I226)</f>
        <v>262</v>
      </c>
      <c r="J227" s="35">
        <f>SUM(J208:J226)</f>
        <v>11413</v>
      </c>
      <c r="K227" s="36">
        <f>SUM(J227/E227)</f>
        <v>0.67155045601647545</v>
      </c>
      <c r="L227" s="35">
        <f>SUM(L208:L226)</f>
        <v>0</v>
      </c>
      <c r="M227" s="35">
        <f>SUM(M208:M226)</f>
        <v>0</v>
      </c>
      <c r="N227" s="36">
        <f>SUM(M227/E227)</f>
        <v>0</v>
      </c>
      <c r="O227" s="35">
        <f>SUM(O208:O226)</f>
        <v>3</v>
      </c>
      <c r="P227" s="35">
        <f>SUM(P208:P226)</f>
        <v>245</v>
      </c>
      <c r="Q227" s="36">
        <f>SUM(P227/E227)</f>
        <v>1.4416004707266844E-2</v>
      </c>
      <c r="R227" s="37"/>
    </row>
    <row r="228" spans="1:18" s="2" customFormat="1" x14ac:dyDescent="0.15">
      <c r="A228" s="13" t="s">
        <v>34</v>
      </c>
      <c r="B228" s="8" t="s">
        <v>42</v>
      </c>
      <c r="C228" s="9" t="s">
        <v>25</v>
      </c>
      <c r="D228" s="7">
        <f t="shared" si="113"/>
        <v>19</v>
      </c>
      <c r="E228" s="7">
        <f t="shared" si="113"/>
        <v>324</v>
      </c>
      <c r="F228" s="7"/>
      <c r="G228" s="7"/>
      <c r="H228" s="14">
        <f t="shared" si="114"/>
        <v>0</v>
      </c>
      <c r="I228" s="7">
        <v>19</v>
      </c>
      <c r="J228" s="7">
        <v>324</v>
      </c>
      <c r="K228" s="14">
        <f t="shared" si="115"/>
        <v>100</v>
      </c>
      <c r="L228" s="4"/>
      <c r="M228" s="4"/>
      <c r="N228" s="14">
        <f t="shared" si="116"/>
        <v>0</v>
      </c>
      <c r="O228" s="8"/>
      <c r="P228" s="8"/>
      <c r="Q228" s="14">
        <f t="shared" si="117"/>
        <v>0</v>
      </c>
      <c r="R228" s="15"/>
    </row>
    <row r="229" spans="1:18" s="2" customFormat="1" x14ac:dyDescent="0.15">
      <c r="A229" s="13" t="s">
        <v>34</v>
      </c>
      <c r="B229" s="8" t="s">
        <v>42</v>
      </c>
      <c r="C229" s="9" t="s">
        <v>22</v>
      </c>
      <c r="D229" s="7">
        <f t="shared" si="113"/>
        <v>4</v>
      </c>
      <c r="E229" s="7">
        <f t="shared" si="113"/>
        <v>507</v>
      </c>
      <c r="F229" s="7">
        <v>2</v>
      </c>
      <c r="G229" s="7">
        <v>397</v>
      </c>
      <c r="H229" s="14">
        <f t="shared" si="114"/>
        <v>78.303747534516759</v>
      </c>
      <c r="I229" s="7">
        <v>2</v>
      </c>
      <c r="J229" s="7">
        <v>110</v>
      </c>
      <c r="K229" s="14">
        <f t="shared" si="115"/>
        <v>21.696252465483234</v>
      </c>
      <c r="L229" s="4"/>
      <c r="M229" s="4"/>
      <c r="N229" s="14">
        <f t="shared" si="116"/>
        <v>0</v>
      </c>
      <c r="O229" s="8"/>
      <c r="P229" s="8"/>
      <c r="Q229" s="14">
        <f t="shared" si="117"/>
        <v>0</v>
      </c>
      <c r="R229" s="15"/>
    </row>
    <row r="230" spans="1:18" s="2" customFormat="1" x14ac:dyDescent="0.15">
      <c r="A230" s="13" t="s">
        <v>34</v>
      </c>
      <c r="B230" s="8" t="s">
        <v>42</v>
      </c>
      <c r="C230" s="8">
        <v>17</v>
      </c>
      <c r="D230" s="7">
        <f t="shared" ref="D230:E232" si="118">SUM(F230+I230+L230+O230)</f>
        <v>52</v>
      </c>
      <c r="E230" s="7">
        <f t="shared" si="118"/>
        <v>1120</v>
      </c>
      <c r="F230" s="7"/>
      <c r="G230" s="7"/>
      <c r="H230" s="14">
        <f>SUM(G230/E230)*100</f>
        <v>0</v>
      </c>
      <c r="I230" s="7">
        <v>52</v>
      </c>
      <c r="J230" s="7">
        <v>1120</v>
      </c>
      <c r="K230" s="14">
        <f>SUM(J230/E230)*100</f>
        <v>100</v>
      </c>
      <c r="L230" s="4"/>
      <c r="M230" s="4"/>
      <c r="N230" s="14">
        <f>SUM(M230/E230)*100</f>
        <v>0</v>
      </c>
      <c r="O230" s="8"/>
      <c r="P230" s="8"/>
      <c r="Q230" s="14">
        <f>SUM(P230/E230)*100</f>
        <v>0</v>
      </c>
      <c r="R230" s="15"/>
    </row>
    <row r="231" spans="1:18" s="2" customFormat="1" x14ac:dyDescent="0.15">
      <c r="A231" s="13" t="s">
        <v>34</v>
      </c>
      <c r="B231" s="8" t="s">
        <v>42</v>
      </c>
      <c r="C231" s="8">
        <v>18</v>
      </c>
      <c r="D231" s="7">
        <f t="shared" si="118"/>
        <v>18</v>
      </c>
      <c r="E231" s="7">
        <f t="shared" si="118"/>
        <v>344</v>
      </c>
      <c r="F231" s="7">
        <v>1</v>
      </c>
      <c r="G231" s="7">
        <v>38</v>
      </c>
      <c r="H231" s="14">
        <f>SUM(G231/E231)*100</f>
        <v>11.046511627906977</v>
      </c>
      <c r="I231" s="7">
        <v>17</v>
      </c>
      <c r="J231" s="7">
        <v>306</v>
      </c>
      <c r="K231" s="14">
        <f>SUM(J231/E231)*100</f>
        <v>88.95348837209302</v>
      </c>
      <c r="L231" s="4"/>
      <c r="M231" s="4"/>
      <c r="N231" s="14">
        <f>SUM(M231/E231)*100</f>
        <v>0</v>
      </c>
      <c r="O231" s="8"/>
      <c r="P231" s="8"/>
      <c r="Q231" s="14">
        <f>SUM(P231/E231)*100</f>
        <v>0</v>
      </c>
      <c r="R231" s="15"/>
    </row>
    <row r="232" spans="1:18" s="2" customFormat="1" x14ac:dyDescent="0.15">
      <c r="A232" s="13" t="s">
        <v>34</v>
      </c>
      <c r="B232" s="8" t="s">
        <v>42</v>
      </c>
      <c r="C232" s="8">
        <v>27</v>
      </c>
      <c r="D232" s="7">
        <f t="shared" si="118"/>
        <v>27</v>
      </c>
      <c r="E232" s="7">
        <f t="shared" si="118"/>
        <v>1453</v>
      </c>
      <c r="F232" s="7">
        <v>3</v>
      </c>
      <c r="G232" s="7">
        <v>369</v>
      </c>
      <c r="H232" s="14">
        <f>SUM(G232/E232)*100</f>
        <v>25.395732966276668</v>
      </c>
      <c r="I232" s="7">
        <v>22</v>
      </c>
      <c r="J232" s="7">
        <v>799</v>
      </c>
      <c r="K232" s="14">
        <f>SUM(J232/E232)*100</f>
        <v>54.989676531314522</v>
      </c>
      <c r="L232" s="4">
        <v>1</v>
      </c>
      <c r="M232" s="4">
        <v>154</v>
      </c>
      <c r="N232" s="14">
        <f>SUM(M232/E232)*100</f>
        <v>10.598761183757741</v>
      </c>
      <c r="O232" s="8">
        <v>1</v>
      </c>
      <c r="P232" s="8">
        <v>131</v>
      </c>
      <c r="Q232" s="14">
        <f>SUM(P232/E232)*100</f>
        <v>9.0158293186510665</v>
      </c>
      <c r="R232" s="15"/>
    </row>
    <row r="233" spans="1:18" s="2" customFormat="1" x14ac:dyDescent="0.15">
      <c r="A233" s="13" t="s">
        <v>34</v>
      </c>
      <c r="B233" s="8" t="s">
        <v>42</v>
      </c>
      <c r="C233" s="8">
        <v>28</v>
      </c>
      <c r="D233" s="7">
        <f t="shared" ref="D233:D241" si="119">SUM(F233+I233+L233+O233)</f>
        <v>244</v>
      </c>
      <c r="E233" s="7">
        <f t="shared" ref="E233:E241" si="120">SUM(G233+J233+M233+P233)</f>
        <v>2747</v>
      </c>
      <c r="F233" s="7">
        <v>20</v>
      </c>
      <c r="G233" s="7">
        <v>288</v>
      </c>
      <c r="H233" s="14">
        <f t="shared" ref="H233:H241" si="121">SUM(G233/E233)*100</f>
        <v>10.48416454313797</v>
      </c>
      <c r="I233" s="7">
        <v>224</v>
      </c>
      <c r="J233" s="7">
        <v>2459</v>
      </c>
      <c r="K233" s="14">
        <f t="shared" ref="K233:K241" si="122">SUM(J233/E233)*100</f>
        <v>89.515835456862035</v>
      </c>
      <c r="L233" s="4"/>
      <c r="M233" s="4"/>
      <c r="N233" s="14">
        <f t="shared" ref="N233:N241" si="123">SUM(M233/E233)*100</f>
        <v>0</v>
      </c>
      <c r="O233" s="8"/>
      <c r="P233" s="8"/>
      <c r="Q233" s="14">
        <f t="shared" ref="Q233:Q241" si="124">SUM(P233/E233)*100</f>
        <v>0</v>
      </c>
      <c r="R233" s="15"/>
    </row>
    <row r="234" spans="1:18" s="2" customFormat="1" x14ac:dyDescent="0.15">
      <c r="A234" s="13" t="s">
        <v>34</v>
      </c>
      <c r="B234" s="8" t="s">
        <v>42</v>
      </c>
      <c r="C234" s="8">
        <v>29</v>
      </c>
      <c r="D234" s="7">
        <f t="shared" si="119"/>
        <v>62</v>
      </c>
      <c r="E234" s="7">
        <f t="shared" si="120"/>
        <v>1224</v>
      </c>
      <c r="F234" s="7">
        <v>1</v>
      </c>
      <c r="G234" s="7">
        <v>78</v>
      </c>
      <c r="H234" s="14">
        <f t="shared" si="121"/>
        <v>6.3725490196078427</v>
      </c>
      <c r="I234" s="7">
        <v>49</v>
      </c>
      <c r="J234" s="7">
        <v>860</v>
      </c>
      <c r="K234" s="14">
        <f t="shared" si="122"/>
        <v>70.261437908496731</v>
      </c>
      <c r="L234" s="4">
        <v>12</v>
      </c>
      <c r="M234" s="4">
        <v>286</v>
      </c>
      <c r="N234" s="14">
        <f t="shared" si="123"/>
        <v>23.366013071895424</v>
      </c>
      <c r="O234" s="8"/>
      <c r="P234" s="8"/>
      <c r="Q234" s="14">
        <f t="shared" si="124"/>
        <v>0</v>
      </c>
      <c r="R234" s="19" t="s">
        <v>72</v>
      </c>
    </row>
    <row r="235" spans="1:18" s="2" customFormat="1" x14ac:dyDescent="0.15">
      <c r="A235" s="13" t="s">
        <v>34</v>
      </c>
      <c r="B235" s="8" t="s">
        <v>42</v>
      </c>
      <c r="C235" s="8">
        <v>30</v>
      </c>
      <c r="D235" s="7">
        <f t="shared" si="119"/>
        <v>14</v>
      </c>
      <c r="E235" s="7">
        <f t="shared" si="120"/>
        <v>275</v>
      </c>
      <c r="F235" s="7">
        <v>1</v>
      </c>
      <c r="G235" s="7">
        <v>9</v>
      </c>
      <c r="H235" s="14">
        <f t="shared" si="121"/>
        <v>3.2727272727272729</v>
      </c>
      <c r="I235" s="7">
        <v>13</v>
      </c>
      <c r="J235" s="7">
        <v>266</v>
      </c>
      <c r="K235" s="14">
        <f t="shared" si="122"/>
        <v>96.727272727272734</v>
      </c>
      <c r="L235" s="4"/>
      <c r="M235" s="4"/>
      <c r="N235" s="14">
        <f t="shared" si="123"/>
        <v>0</v>
      </c>
      <c r="O235" s="8"/>
      <c r="P235" s="8"/>
      <c r="Q235" s="14">
        <f t="shared" si="124"/>
        <v>0</v>
      </c>
      <c r="R235" s="15"/>
    </row>
    <row r="236" spans="1:18" s="2" customFormat="1" x14ac:dyDescent="0.15">
      <c r="A236" s="13" t="s">
        <v>34</v>
      </c>
      <c r="B236" s="8" t="s">
        <v>42</v>
      </c>
      <c r="C236" s="8">
        <v>38</v>
      </c>
      <c r="D236" s="7">
        <f t="shared" si="119"/>
        <v>21</v>
      </c>
      <c r="E236" s="7">
        <f t="shared" si="120"/>
        <v>414</v>
      </c>
      <c r="F236" s="7">
        <v>1</v>
      </c>
      <c r="G236" s="7">
        <v>108</v>
      </c>
      <c r="H236" s="14">
        <f t="shared" si="121"/>
        <v>26.086956521739129</v>
      </c>
      <c r="I236" s="7">
        <v>20</v>
      </c>
      <c r="J236" s="7">
        <v>306</v>
      </c>
      <c r="K236" s="14">
        <f t="shared" si="122"/>
        <v>73.91304347826086</v>
      </c>
      <c r="L236" s="4"/>
      <c r="M236" s="4"/>
      <c r="N236" s="14">
        <f t="shared" si="123"/>
        <v>0</v>
      </c>
      <c r="O236" s="8"/>
      <c r="P236" s="8"/>
      <c r="Q236" s="14">
        <f t="shared" si="124"/>
        <v>0</v>
      </c>
      <c r="R236" s="15"/>
    </row>
    <row r="237" spans="1:18" s="2" customFormat="1" x14ac:dyDescent="0.15">
      <c r="A237" s="13" t="s">
        <v>34</v>
      </c>
      <c r="B237" s="8" t="s">
        <v>42</v>
      </c>
      <c r="C237" s="8">
        <v>39</v>
      </c>
      <c r="D237" s="7">
        <f t="shared" si="119"/>
        <v>139</v>
      </c>
      <c r="E237" s="7">
        <f t="shared" si="120"/>
        <v>2199</v>
      </c>
      <c r="F237" s="7">
        <v>6</v>
      </c>
      <c r="G237" s="7">
        <v>328</v>
      </c>
      <c r="H237" s="14">
        <f t="shared" si="121"/>
        <v>14.91587085038654</v>
      </c>
      <c r="I237" s="7">
        <v>132</v>
      </c>
      <c r="J237" s="7">
        <v>1688</v>
      </c>
      <c r="K237" s="14">
        <f t="shared" si="122"/>
        <v>76.762164620281951</v>
      </c>
      <c r="L237" s="4"/>
      <c r="M237" s="4"/>
      <c r="N237" s="14">
        <f t="shared" si="123"/>
        <v>0</v>
      </c>
      <c r="O237" s="8">
        <v>1</v>
      </c>
      <c r="P237" s="8">
        <v>183</v>
      </c>
      <c r="Q237" s="14">
        <f t="shared" si="124"/>
        <v>8.321964529331515</v>
      </c>
      <c r="R237" s="15"/>
    </row>
    <row r="238" spans="1:18" s="2" customFormat="1" x14ac:dyDescent="0.15">
      <c r="A238" s="13" t="s">
        <v>34</v>
      </c>
      <c r="B238" s="8" t="s">
        <v>42</v>
      </c>
      <c r="C238" s="8">
        <v>47</v>
      </c>
      <c r="D238" s="7">
        <f t="shared" si="119"/>
        <v>3</v>
      </c>
      <c r="E238" s="7">
        <f t="shared" si="120"/>
        <v>131</v>
      </c>
      <c r="F238" s="7">
        <v>2</v>
      </c>
      <c r="G238" s="7">
        <v>111</v>
      </c>
      <c r="H238" s="14">
        <f t="shared" si="121"/>
        <v>84.732824427480907</v>
      </c>
      <c r="I238" s="7">
        <v>1</v>
      </c>
      <c r="J238" s="7">
        <v>20</v>
      </c>
      <c r="K238" s="14">
        <f t="shared" si="122"/>
        <v>15.267175572519085</v>
      </c>
      <c r="L238" s="4"/>
      <c r="M238" s="4"/>
      <c r="N238" s="14">
        <f t="shared" si="123"/>
        <v>0</v>
      </c>
      <c r="O238" s="8"/>
      <c r="P238" s="8"/>
      <c r="Q238" s="14">
        <f t="shared" si="124"/>
        <v>0</v>
      </c>
      <c r="R238" s="15"/>
    </row>
    <row r="239" spans="1:18" s="2" customFormat="1" x14ac:dyDescent="0.15">
      <c r="A239" s="13" t="s">
        <v>34</v>
      </c>
      <c r="B239" s="8" t="s">
        <v>42</v>
      </c>
      <c r="C239" s="8">
        <v>48</v>
      </c>
      <c r="D239" s="7">
        <f t="shared" si="119"/>
        <v>53</v>
      </c>
      <c r="E239" s="7">
        <f t="shared" si="120"/>
        <v>636</v>
      </c>
      <c r="F239" s="7">
        <v>3</v>
      </c>
      <c r="G239" s="7">
        <v>191</v>
      </c>
      <c r="H239" s="14">
        <f t="shared" si="121"/>
        <v>30.031446540880502</v>
      </c>
      <c r="I239" s="7">
        <v>50</v>
      </c>
      <c r="J239" s="7">
        <v>445</v>
      </c>
      <c r="K239" s="14">
        <f t="shared" si="122"/>
        <v>69.968553459119505</v>
      </c>
      <c r="L239" s="4"/>
      <c r="M239" s="4"/>
      <c r="N239" s="14">
        <f t="shared" si="123"/>
        <v>0</v>
      </c>
      <c r="O239" s="8"/>
      <c r="P239" s="8"/>
      <c r="Q239" s="14">
        <f t="shared" si="124"/>
        <v>0</v>
      </c>
      <c r="R239" s="15"/>
    </row>
    <row r="240" spans="1:18" s="2" customFormat="1" x14ac:dyDescent="0.15">
      <c r="A240" s="13" t="s">
        <v>34</v>
      </c>
      <c r="B240" s="8" t="s">
        <v>42</v>
      </c>
      <c r="C240" s="8">
        <v>58</v>
      </c>
      <c r="D240" s="7">
        <f t="shared" si="119"/>
        <v>14</v>
      </c>
      <c r="E240" s="7">
        <f t="shared" si="120"/>
        <v>424</v>
      </c>
      <c r="F240" s="7">
        <v>2</v>
      </c>
      <c r="G240" s="7">
        <v>121</v>
      </c>
      <c r="H240" s="14">
        <f t="shared" si="121"/>
        <v>28.537735849056606</v>
      </c>
      <c r="I240" s="7">
        <v>12</v>
      </c>
      <c r="J240" s="7">
        <v>303</v>
      </c>
      <c r="K240" s="14">
        <f t="shared" si="122"/>
        <v>71.462264150943398</v>
      </c>
      <c r="L240" s="4"/>
      <c r="M240" s="4"/>
      <c r="N240" s="14">
        <f t="shared" si="123"/>
        <v>0</v>
      </c>
      <c r="O240" s="8"/>
      <c r="P240" s="8"/>
      <c r="Q240" s="14">
        <f t="shared" si="124"/>
        <v>0</v>
      </c>
      <c r="R240" s="15"/>
    </row>
    <row r="241" spans="1:18" s="2" customFormat="1" x14ac:dyDescent="0.15">
      <c r="A241" s="13" t="s">
        <v>34</v>
      </c>
      <c r="B241" s="8" t="s">
        <v>42</v>
      </c>
      <c r="C241" s="8">
        <v>59</v>
      </c>
      <c r="D241" s="7">
        <f t="shared" si="119"/>
        <v>42</v>
      </c>
      <c r="E241" s="7">
        <f t="shared" si="120"/>
        <v>996</v>
      </c>
      <c r="F241" s="7">
        <v>10</v>
      </c>
      <c r="G241" s="7">
        <v>374</v>
      </c>
      <c r="H241" s="14">
        <f t="shared" si="121"/>
        <v>37.550200803212853</v>
      </c>
      <c r="I241" s="7">
        <v>32</v>
      </c>
      <c r="J241" s="7">
        <v>622</v>
      </c>
      <c r="K241" s="14">
        <f t="shared" si="122"/>
        <v>62.449799196787147</v>
      </c>
      <c r="L241" s="4"/>
      <c r="M241" s="4"/>
      <c r="N241" s="14">
        <f t="shared" si="123"/>
        <v>0</v>
      </c>
      <c r="O241" s="8"/>
      <c r="P241" s="8"/>
      <c r="Q241" s="14">
        <f t="shared" si="124"/>
        <v>0</v>
      </c>
      <c r="R241" s="15"/>
    </row>
    <row r="242" spans="1:18" s="2" customFormat="1" x14ac:dyDescent="0.15">
      <c r="A242" s="13" t="s">
        <v>34</v>
      </c>
      <c r="B242" s="8" t="s">
        <v>42</v>
      </c>
      <c r="C242" s="8">
        <v>67</v>
      </c>
      <c r="D242" s="7">
        <f t="shared" ref="D242:E244" si="125">SUM(F242+I242+L242+O242)</f>
        <v>11</v>
      </c>
      <c r="E242" s="7">
        <f t="shared" si="125"/>
        <v>384</v>
      </c>
      <c r="F242" s="7"/>
      <c r="G242" s="7"/>
      <c r="H242" s="14">
        <f>SUM(G242/E242)*100</f>
        <v>0</v>
      </c>
      <c r="I242" s="7">
        <v>11</v>
      </c>
      <c r="J242" s="7">
        <v>384</v>
      </c>
      <c r="K242" s="14">
        <f>SUM(J242/E242)*100</f>
        <v>100</v>
      </c>
      <c r="L242" s="4"/>
      <c r="M242" s="4"/>
      <c r="N242" s="14">
        <f>SUM(M242/E242)*100</f>
        <v>0</v>
      </c>
      <c r="O242" s="8"/>
      <c r="P242" s="8"/>
      <c r="Q242" s="14">
        <f>SUM(P242/E242)*100</f>
        <v>0</v>
      </c>
      <c r="R242" s="15"/>
    </row>
    <row r="243" spans="1:18" s="2" customFormat="1" x14ac:dyDescent="0.15">
      <c r="A243" s="13" t="s">
        <v>34</v>
      </c>
      <c r="B243" s="8" t="s">
        <v>42</v>
      </c>
      <c r="C243" s="8">
        <v>68</v>
      </c>
      <c r="D243" s="7">
        <f t="shared" si="125"/>
        <v>146</v>
      </c>
      <c r="E243" s="7">
        <f t="shared" si="125"/>
        <v>1378</v>
      </c>
      <c r="F243" s="7">
        <v>8</v>
      </c>
      <c r="G243" s="7">
        <v>191</v>
      </c>
      <c r="H243" s="14">
        <f>SUM(G243/E243)*100</f>
        <v>13.860667634252541</v>
      </c>
      <c r="I243" s="7">
        <v>138</v>
      </c>
      <c r="J243" s="7">
        <v>1187</v>
      </c>
      <c r="K243" s="14">
        <f>SUM(J243/E243)*100</f>
        <v>86.13933236574745</v>
      </c>
      <c r="L243" s="4"/>
      <c r="M243" s="4"/>
      <c r="N243" s="14">
        <f>SUM(M243/E243)*100</f>
        <v>0</v>
      </c>
      <c r="O243" s="8"/>
      <c r="P243" s="8"/>
      <c r="Q243" s="14">
        <f>SUM(P243/E243)*100</f>
        <v>0</v>
      </c>
      <c r="R243" s="15"/>
    </row>
    <row r="244" spans="1:18" s="2" customFormat="1" x14ac:dyDescent="0.15">
      <c r="A244" s="13" t="s">
        <v>34</v>
      </c>
      <c r="B244" s="8" t="s">
        <v>42</v>
      </c>
      <c r="C244" s="8">
        <v>70</v>
      </c>
      <c r="D244" s="7">
        <f t="shared" si="125"/>
        <v>14</v>
      </c>
      <c r="E244" s="7">
        <f t="shared" si="125"/>
        <v>173</v>
      </c>
      <c r="F244" s="7"/>
      <c r="G244" s="7"/>
      <c r="H244" s="14">
        <f>SUM(G244/E244)*100</f>
        <v>0</v>
      </c>
      <c r="I244" s="7">
        <v>14</v>
      </c>
      <c r="J244" s="7">
        <v>173</v>
      </c>
      <c r="K244" s="14">
        <f>SUM(J244/E244)*100</f>
        <v>100</v>
      </c>
      <c r="L244" s="4"/>
      <c r="M244" s="4"/>
      <c r="N244" s="14">
        <f>SUM(M244/E244)*100</f>
        <v>0</v>
      </c>
      <c r="O244" s="8"/>
      <c r="P244" s="8"/>
      <c r="Q244" s="14">
        <f>SUM(P244/E244)*100</f>
        <v>0</v>
      </c>
      <c r="R244" s="15"/>
    </row>
    <row r="245" spans="1:18" s="2" customFormat="1" x14ac:dyDescent="0.15">
      <c r="A245" s="13" t="s">
        <v>34</v>
      </c>
      <c r="B245" s="8" t="s">
        <v>42</v>
      </c>
      <c r="C245" s="8">
        <v>77</v>
      </c>
      <c r="D245" s="7">
        <f t="shared" ref="D245:D253" si="126">SUM(F245+I245+L245+O245)</f>
        <v>19</v>
      </c>
      <c r="E245" s="7">
        <f t="shared" ref="E245:E253" si="127">SUM(G245+J245+M245+P245)</f>
        <v>180</v>
      </c>
      <c r="F245" s="7"/>
      <c r="G245" s="7"/>
      <c r="H245" s="14">
        <f t="shared" ref="H245:H253" si="128">SUM(G245/E245)*100</f>
        <v>0</v>
      </c>
      <c r="I245" s="7">
        <v>19</v>
      </c>
      <c r="J245" s="7">
        <v>180</v>
      </c>
      <c r="K245" s="14">
        <f t="shared" ref="K245:K253" si="129">SUM(J245/E245)*100</f>
        <v>100</v>
      </c>
      <c r="L245" s="4"/>
      <c r="M245" s="4"/>
      <c r="N245" s="14">
        <f t="shared" ref="N245:N253" si="130">SUM(M245/E245)*100</f>
        <v>0</v>
      </c>
      <c r="O245" s="8"/>
      <c r="P245" s="8"/>
      <c r="Q245" s="14">
        <f t="shared" ref="Q245:Q253" si="131">SUM(P245/E245)*100</f>
        <v>0</v>
      </c>
      <c r="R245" s="15"/>
    </row>
    <row r="246" spans="1:18" s="2" customFormat="1" x14ac:dyDescent="0.15">
      <c r="A246" s="13" t="s">
        <v>34</v>
      </c>
      <c r="B246" s="8" t="s">
        <v>42</v>
      </c>
      <c r="C246" s="8">
        <v>78</v>
      </c>
      <c r="D246" s="7">
        <f t="shared" si="126"/>
        <v>116</v>
      </c>
      <c r="E246" s="7">
        <f t="shared" si="127"/>
        <v>3623</v>
      </c>
      <c r="F246" s="7">
        <v>19</v>
      </c>
      <c r="G246" s="7">
        <v>1130</v>
      </c>
      <c r="H246" s="14">
        <f t="shared" si="128"/>
        <v>31.189621860336736</v>
      </c>
      <c r="I246" s="7">
        <v>96</v>
      </c>
      <c r="J246" s="7">
        <v>2372</v>
      </c>
      <c r="K246" s="14">
        <f t="shared" si="129"/>
        <v>65.470604471432509</v>
      </c>
      <c r="L246" s="4"/>
      <c r="M246" s="4"/>
      <c r="N246" s="14">
        <f t="shared" si="130"/>
        <v>0</v>
      </c>
      <c r="O246" s="8">
        <v>1</v>
      </c>
      <c r="P246" s="8">
        <v>121</v>
      </c>
      <c r="Q246" s="14">
        <f t="shared" si="131"/>
        <v>3.3397736682307477</v>
      </c>
      <c r="R246" s="15"/>
    </row>
    <row r="247" spans="1:18" s="2" customFormat="1" x14ac:dyDescent="0.15">
      <c r="A247" s="13" t="s">
        <v>34</v>
      </c>
      <c r="B247" s="8" t="s">
        <v>42</v>
      </c>
      <c r="C247" s="8">
        <v>79</v>
      </c>
      <c r="D247" s="7">
        <f t="shared" si="126"/>
        <v>20</v>
      </c>
      <c r="E247" s="7">
        <f t="shared" si="127"/>
        <v>482</v>
      </c>
      <c r="F247" s="7"/>
      <c r="G247" s="7"/>
      <c r="H247" s="14">
        <f t="shared" si="128"/>
        <v>0</v>
      </c>
      <c r="I247" s="7">
        <v>20</v>
      </c>
      <c r="J247" s="7">
        <v>482</v>
      </c>
      <c r="K247" s="14">
        <f t="shared" si="129"/>
        <v>100</v>
      </c>
      <c r="L247" s="4"/>
      <c r="M247" s="4"/>
      <c r="N247" s="14">
        <f t="shared" si="130"/>
        <v>0</v>
      </c>
      <c r="O247" s="8"/>
      <c r="P247" s="8"/>
      <c r="Q247" s="14">
        <f t="shared" si="131"/>
        <v>0</v>
      </c>
      <c r="R247" s="15"/>
    </row>
    <row r="248" spans="1:18" s="2" customFormat="1" x14ac:dyDescent="0.15">
      <c r="A248" s="13" t="s">
        <v>34</v>
      </c>
      <c r="B248" s="8" t="s">
        <v>42</v>
      </c>
      <c r="C248" s="8">
        <v>80</v>
      </c>
      <c r="D248" s="7">
        <f t="shared" si="126"/>
        <v>9</v>
      </c>
      <c r="E248" s="7">
        <f t="shared" si="127"/>
        <v>723</v>
      </c>
      <c r="F248" s="7">
        <v>2</v>
      </c>
      <c r="G248" s="7">
        <v>281</v>
      </c>
      <c r="H248" s="14">
        <f t="shared" si="128"/>
        <v>38.865836791147998</v>
      </c>
      <c r="I248" s="7">
        <v>6</v>
      </c>
      <c r="J248" s="7">
        <v>267</v>
      </c>
      <c r="K248" s="14">
        <f t="shared" si="129"/>
        <v>36.929460580912867</v>
      </c>
      <c r="L248" s="4"/>
      <c r="M248" s="4"/>
      <c r="N248" s="14">
        <f t="shared" si="130"/>
        <v>0</v>
      </c>
      <c r="O248" s="8">
        <v>1</v>
      </c>
      <c r="P248" s="8">
        <v>175</v>
      </c>
      <c r="Q248" s="14">
        <f t="shared" si="131"/>
        <v>24.204702627939142</v>
      </c>
      <c r="R248" s="15"/>
    </row>
    <row r="249" spans="1:18" s="2" customFormat="1" x14ac:dyDescent="0.15">
      <c r="A249" s="13" t="s">
        <v>34</v>
      </c>
      <c r="B249" s="8" t="s">
        <v>42</v>
      </c>
      <c r="C249" s="8">
        <v>85</v>
      </c>
      <c r="D249" s="7">
        <f t="shared" si="126"/>
        <v>9</v>
      </c>
      <c r="E249" s="7">
        <f t="shared" si="127"/>
        <v>939</v>
      </c>
      <c r="F249" s="7">
        <v>3</v>
      </c>
      <c r="G249" s="7">
        <v>187</v>
      </c>
      <c r="H249" s="14">
        <f t="shared" si="128"/>
        <v>19.914802981895633</v>
      </c>
      <c r="I249" s="7">
        <v>6</v>
      </c>
      <c r="J249" s="7">
        <v>752</v>
      </c>
      <c r="K249" s="14">
        <f t="shared" si="129"/>
        <v>80.085197018104367</v>
      </c>
      <c r="L249" s="4"/>
      <c r="M249" s="4"/>
      <c r="N249" s="14">
        <f t="shared" si="130"/>
        <v>0</v>
      </c>
      <c r="O249" s="8"/>
      <c r="P249" s="8"/>
      <c r="Q249" s="14">
        <f t="shared" si="131"/>
        <v>0</v>
      </c>
      <c r="R249" s="15"/>
    </row>
    <row r="250" spans="1:18" s="2" customFormat="1" x14ac:dyDescent="0.15">
      <c r="A250" s="13" t="s">
        <v>34</v>
      </c>
      <c r="B250" s="8" t="s">
        <v>42</v>
      </c>
      <c r="C250" s="8">
        <v>86</v>
      </c>
      <c r="D250" s="7">
        <f t="shared" si="126"/>
        <v>15</v>
      </c>
      <c r="E250" s="7">
        <f t="shared" si="127"/>
        <v>1629</v>
      </c>
      <c r="F250" s="7">
        <v>5</v>
      </c>
      <c r="G250" s="7">
        <v>839</v>
      </c>
      <c r="H250" s="14">
        <f t="shared" si="128"/>
        <v>51.503990178023329</v>
      </c>
      <c r="I250" s="7">
        <v>10</v>
      </c>
      <c r="J250" s="7">
        <v>790</v>
      </c>
      <c r="K250" s="14">
        <f t="shared" si="129"/>
        <v>48.496009821976671</v>
      </c>
      <c r="L250" s="4"/>
      <c r="M250" s="4"/>
      <c r="N250" s="14">
        <f t="shared" si="130"/>
        <v>0</v>
      </c>
      <c r="O250" s="8"/>
      <c r="P250" s="8"/>
      <c r="Q250" s="14">
        <f t="shared" si="131"/>
        <v>0</v>
      </c>
      <c r="R250" s="15"/>
    </row>
    <row r="251" spans="1:18" s="2" customFormat="1" x14ac:dyDescent="0.15">
      <c r="A251" s="13" t="s">
        <v>34</v>
      </c>
      <c r="B251" s="8" t="s">
        <v>42</v>
      </c>
      <c r="C251" s="8">
        <v>87</v>
      </c>
      <c r="D251" s="7">
        <f t="shared" si="126"/>
        <v>43</v>
      </c>
      <c r="E251" s="7">
        <f t="shared" si="127"/>
        <v>1377</v>
      </c>
      <c r="F251" s="7">
        <v>3</v>
      </c>
      <c r="G251" s="7">
        <v>166</v>
      </c>
      <c r="H251" s="14">
        <f t="shared" si="128"/>
        <v>12.05519244734931</v>
      </c>
      <c r="I251" s="7">
        <v>40</v>
      </c>
      <c r="J251" s="7">
        <v>1211</v>
      </c>
      <c r="K251" s="14">
        <f t="shared" si="129"/>
        <v>87.944807552650701</v>
      </c>
      <c r="L251" s="4"/>
      <c r="M251" s="4"/>
      <c r="N251" s="14">
        <f t="shared" si="130"/>
        <v>0</v>
      </c>
      <c r="O251" s="8"/>
      <c r="P251" s="8"/>
      <c r="Q251" s="14">
        <f t="shared" si="131"/>
        <v>0</v>
      </c>
      <c r="R251" s="15"/>
    </row>
    <row r="252" spans="1:18" s="2" customFormat="1" x14ac:dyDescent="0.15">
      <c r="A252" s="13" t="s">
        <v>34</v>
      </c>
      <c r="B252" s="8" t="s">
        <v>42</v>
      </c>
      <c r="C252" s="8">
        <v>88</v>
      </c>
      <c r="D252" s="7">
        <f t="shared" si="126"/>
        <v>104</v>
      </c>
      <c r="E252" s="7">
        <f t="shared" si="127"/>
        <v>2489</v>
      </c>
      <c r="F252" s="7">
        <v>10</v>
      </c>
      <c r="G252" s="7">
        <v>497</v>
      </c>
      <c r="H252" s="14">
        <f t="shared" si="128"/>
        <v>19.967858577742064</v>
      </c>
      <c r="I252" s="7">
        <v>94</v>
      </c>
      <c r="J252" s="7">
        <v>1992</v>
      </c>
      <c r="K252" s="14">
        <f t="shared" si="129"/>
        <v>80.032141422257936</v>
      </c>
      <c r="L252" s="4"/>
      <c r="M252" s="4"/>
      <c r="N252" s="14">
        <f t="shared" si="130"/>
        <v>0</v>
      </c>
      <c r="O252" s="8"/>
      <c r="P252" s="8"/>
      <c r="Q252" s="14">
        <f t="shared" si="131"/>
        <v>0</v>
      </c>
      <c r="R252" s="15"/>
    </row>
    <row r="253" spans="1:18" s="2" customFormat="1" x14ac:dyDescent="0.15">
      <c r="A253" s="13" t="s">
        <v>34</v>
      </c>
      <c r="B253" s="8" t="s">
        <v>42</v>
      </c>
      <c r="C253" s="8">
        <v>89</v>
      </c>
      <c r="D253" s="7">
        <f t="shared" si="126"/>
        <v>13</v>
      </c>
      <c r="E253" s="7">
        <f t="shared" si="127"/>
        <v>446</v>
      </c>
      <c r="F253" s="7">
        <v>3</v>
      </c>
      <c r="G253" s="7">
        <v>273</v>
      </c>
      <c r="H253" s="14">
        <f t="shared" si="128"/>
        <v>61.210762331838566</v>
      </c>
      <c r="I253" s="7">
        <v>10</v>
      </c>
      <c r="J253" s="7">
        <v>173</v>
      </c>
      <c r="K253" s="14">
        <f t="shared" si="129"/>
        <v>38.789237668161434</v>
      </c>
      <c r="L253" s="4"/>
      <c r="M253" s="4"/>
      <c r="N253" s="14">
        <f t="shared" si="130"/>
        <v>0</v>
      </c>
      <c r="O253" s="8"/>
      <c r="P253" s="8"/>
      <c r="Q253" s="14">
        <f t="shared" si="131"/>
        <v>0</v>
      </c>
      <c r="R253" s="15"/>
    </row>
    <row r="254" spans="1:18" s="2" customFormat="1" x14ac:dyDescent="0.15">
      <c r="A254" s="13" t="s">
        <v>34</v>
      </c>
      <c r="B254" s="8" t="s">
        <v>42</v>
      </c>
      <c r="C254" s="8">
        <v>90</v>
      </c>
      <c r="D254" s="7">
        <f t="shared" ref="D254:E256" si="132">SUM(F254+I254+L254+O254)</f>
        <v>5</v>
      </c>
      <c r="E254" s="7">
        <f t="shared" si="132"/>
        <v>300</v>
      </c>
      <c r="F254" s="7">
        <v>2</v>
      </c>
      <c r="G254" s="7">
        <v>216</v>
      </c>
      <c r="H254" s="14">
        <f>SUM(G254/E254)*100</f>
        <v>72</v>
      </c>
      <c r="I254" s="7">
        <v>3</v>
      </c>
      <c r="J254" s="7">
        <v>84</v>
      </c>
      <c r="K254" s="14">
        <f>SUM(J254/E254)*100</f>
        <v>28.000000000000004</v>
      </c>
      <c r="L254" s="4"/>
      <c r="M254" s="4"/>
      <c r="N254" s="14">
        <f>SUM(M254/E254)*100</f>
        <v>0</v>
      </c>
      <c r="O254" s="8"/>
      <c r="P254" s="8"/>
      <c r="Q254" s="14">
        <f>SUM(P254/E254)*100</f>
        <v>0</v>
      </c>
      <c r="R254" s="15"/>
    </row>
    <row r="255" spans="1:18" s="2" customFormat="1" x14ac:dyDescent="0.15">
      <c r="A255" s="13" t="s">
        <v>34</v>
      </c>
      <c r="B255" s="8" t="s">
        <v>42</v>
      </c>
      <c r="C255" s="8">
        <v>94</v>
      </c>
      <c r="D255" s="7">
        <f t="shared" si="132"/>
        <v>3</v>
      </c>
      <c r="E255" s="7">
        <f t="shared" si="132"/>
        <v>280</v>
      </c>
      <c r="F255" s="7">
        <v>2</v>
      </c>
      <c r="G255" s="7">
        <v>161</v>
      </c>
      <c r="H255" s="14">
        <f>SUM(G255/E255)*100</f>
        <v>57.499999999999993</v>
      </c>
      <c r="I255" s="7">
        <v>1</v>
      </c>
      <c r="J255" s="7">
        <v>119</v>
      </c>
      <c r="K255" s="14">
        <f>SUM(J255/E255)*100</f>
        <v>42.5</v>
      </c>
      <c r="L255" s="4"/>
      <c r="M255" s="4"/>
      <c r="N255" s="14">
        <f>SUM(M255/E255)*100</f>
        <v>0</v>
      </c>
      <c r="O255" s="8"/>
      <c r="P255" s="8"/>
      <c r="Q255" s="14">
        <f>SUM(P255/E255)*100</f>
        <v>0</v>
      </c>
      <c r="R255" s="15"/>
    </row>
    <row r="256" spans="1:18" s="2" customFormat="1" x14ac:dyDescent="0.15">
      <c r="A256" s="13" t="s">
        <v>34</v>
      </c>
      <c r="B256" s="8" t="s">
        <v>42</v>
      </c>
      <c r="C256" s="8">
        <v>95</v>
      </c>
      <c r="D256" s="7">
        <f t="shared" si="132"/>
        <v>5</v>
      </c>
      <c r="E256" s="7">
        <f t="shared" si="132"/>
        <v>104</v>
      </c>
      <c r="F256" s="7">
        <v>3</v>
      </c>
      <c r="G256" s="7">
        <v>96</v>
      </c>
      <c r="H256" s="14">
        <f>SUM(G256/E256)*100</f>
        <v>92.307692307692307</v>
      </c>
      <c r="I256" s="7">
        <v>2</v>
      </c>
      <c r="J256" s="7">
        <v>8</v>
      </c>
      <c r="K256" s="14">
        <f>SUM(J256/E256)*100</f>
        <v>7.6923076923076925</v>
      </c>
      <c r="L256" s="4"/>
      <c r="M256" s="4"/>
      <c r="N256" s="14">
        <f>SUM(M256/E256)*100</f>
        <v>0</v>
      </c>
      <c r="O256" s="8"/>
      <c r="P256" s="8"/>
      <c r="Q256" s="14">
        <f>SUM(P256/E256)*100</f>
        <v>0</v>
      </c>
      <c r="R256" s="15"/>
    </row>
    <row r="257" spans="1:18" s="2" customFormat="1" x14ac:dyDescent="0.15">
      <c r="A257" s="13" t="s">
        <v>34</v>
      </c>
      <c r="B257" s="8" t="s">
        <v>42</v>
      </c>
      <c r="C257" s="8">
        <v>96</v>
      </c>
      <c r="D257" s="7">
        <f t="shared" ref="D257:D302" si="133">SUM(F257+I257+L257+O257)</f>
        <v>29</v>
      </c>
      <c r="E257" s="7">
        <f t="shared" ref="E257:E302" si="134">SUM(G257+J257+M257+P257)</f>
        <v>1960</v>
      </c>
      <c r="F257" s="7">
        <v>8</v>
      </c>
      <c r="G257" s="7">
        <v>445</v>
      </c>
      <c r="H257" s="14">
        <f t="shared" ref="H257:H302" si="135">SUM(G257/E257)*100</f>
        <v>22.704081632653061</v>
      </c>
      <c r="I257" s="7">
        <v>21</v>
      </c>
      <c r="J257" s="7">
        <v>1515</v>
      </c>
      <c r="K257" s="14">
        <f t="shared" ref="K257:K302" si="136">SUM(J257/E257)*100</f>
        <v>77.295918367346943</v>
      </c>
      <c r="L257" s="4"/>
      <c r="M257" s="4"/>
      <c r="N257" s="14">
        <f t="shared" ref="N257:N302" si="137">SUM(M257/E257)*100</f>
        <v>0</v>
      </c>
      <c r="O257" s="8"/>
      <c r="P257" s="8"/>
      <c r="Q257" s="14">
        <f t="shared" ref="Q257:Q302" si="138">SUM(P257/E257)*100</f>
        <v>0</v>
      </c>
      <c r="R257" s="15"/>
    </row>
    <row r="258" spans="1:18" s="2" customFormat="1" x14ac:dyDescent="0.15">
      <c r="A258" s="13" t="s">
        <v>34</v>
      </c>
      <c r="B258" s="8" t="s">
        <v>42</v>
      </c>
      <c r="C258" s="8">
        <v>97</v>
      </c>
      <c r="D258" s="7">
        <f t="shared" si="133"/>
        <v>77</v>
      </c>
      <c r="E258" s="7">
        <f t="shared" si="134"/>
        <v>1605</v>
      </c>
      <c r="F258" s="7">
        <v>6</v>
      </c>
      <c r="G258" s="7">
        <v>317</v>
      </c>
      <c r="H258" s="14">
        <f t="shared" si="135"/>
        <v>19.750778816199379</v>
      </c>
      <c r="I258" s="7">
        <v>70</v>
      </c>
      <c r="J258" s="7">
        <v>1138</v>
      </c>
      <c r="K258" s="14">
        <f t="shared" si="136"/>
        <v>70.903426791277255</v>
      </c>
      <c r="L258" s="4"/>
      <c r="M258" s="4"/>
      <c r="N258" s="14">
        <f t="shared" si="137"/>
        <v>0</v>
      </c>
      <c r="O258" s="8">
        <v>1</v>
      </c>
      <c r="P258" s="8">
        <v>150</v>
      </c>
      <c r="Q258" s="14">
        <f t="shared" si="138"/>
        <v>9.3457943925233646</v>
      </c>
      <c r="R258" s="15"/>
    </row>
    <row r="259" spans="1:18" s="2" customFormat="1" x14ac:dyDescent="0.15">
      <c r="A259" s="13" t="s">
        <v>34</v>
      </c>
      <c r="B259" s="8" t="s">
        <v>42</v>
      </c>
      <c r="C259" s="8">
        <v>98</v>
      </c>
      <c r="D259" s="7">
        <f t="shared" si="133"/>
        <v>137</v>
      </c>
      <c r="E259" s="7">
        <f t="shared" si="134"/>
        <v>2495</v>
      </c>
      <c r="F259" s="7">
        <v>11</v>
      </c>
      <c r="G259" s="7">
        <v>635</v>
      </c>
      <c r="H259" s="14">
        <f t="shared" si="135"/>
        <v>25.450901803607213</v>
      </c>
      <c r="I259" s="7">
        <v>126</v>
      </c>
      <c r="J259" s="7">
        <v>1860</v>
      </c>
      <c r="K259" s="14">
        <f t="shared" si="136"/>
        <v>74.549098196392777</v>
      </c>
      <c r="L259" s="4"/>
      <c r="M259" s="4"/>
      <c r="N259" s="14">
        <f t="shared" si="137"/>
        <v>0</v>
      </c>
      <c r="O259" s="8"/>
      <c r="P259" s="8"/>
      <c r="Q259" s="14">
        <f t="shared" si="138"/>
        <v>0</v>
      </c>
      <c r="R259" s="15"/>
    </row>
    <row r="260" spans="1:18" s="2" customFormat="1" x14ac:dyDescent="0.15">
      <c r="A260" s="13" t="s">
        <v>34</v>
      </c>
      <c r="B260" s="8" t="s">
        <v>42</v>
      </c>
      <c r="C260" s="8">
        <v>100</v>
      </c>
      <c r="D260" s="7">
        <f t="shared" si="133"/>
        <v>6</v>
      </c>
      <c r="E260" s="7">
        <f t="shared" si="134"/>
        <v>332</v>
      </c>
      <c r="F260" s="7">
        <v>2</v>
      </c>
      <c r="G260" s="7">
        <v>242</v>
      </c>
      <c r="H260" s="14">
        <f t="shared" si="135"/>
        <v>72.891566265060234</v>
      </c>
      <c r="I260" s="7">
        <v>4</v>
      </c>
      <c r="J260" s="7">
        <v>90</v>
      </c>
      <c r="K260" s="14">
        <f t="shared" si="136"/>
        <v>27.108433734939759</v>
      </c>
      <c r="L260" s="4"/>
      <c r="M260" s="4"/>
      <c r="N260" s="14">
        <f t="shared" si="137"/>
        <v>0</v>
      </c>
      <c r="O260" s="8"/>
      <c r="P260" s="8"/>
      <c r="Q260" s="14">
        <f t="shared" si="138"/>
        <v>0</v>
      </c>
      <c r="R260" s="15"/>
    </row>
    <row r="261" spans="1:18" s="2" customFormat="1" x14ac:dyDescent="0.15">
      <c r="A261" s="13" t="s">
        <v>34</v>
      </c>
      <c r="B261" s="8" t="s">
        <v>42</v>
      </c>
      <c r="C261" s="8" t="s">
        <v>73</v>
      </c>
      <c r="D261" s="7">
        <f t="shared" si="133"/>
        <v>19</v>
      </c>
      <c r="E261" s="7">
        <f t="shared" si="134"/>
        <v>581</v>
      </c>
      <c r="F261" s="7">
        <v>2</v>
      </c>
      <c r="G261" s="7">
        <v>132</v>
      </c>
      <c r="H261" s="14">
        <f t="shared" si="135"/>
        <v>22.719449225473323</v>
      </c>
      <c r="I261" s="7">
        <v>17</v>
      </c>
      <c r="J261" s="7">
        <v>449</v>
      </c>
      <c r="K261" s="14">
        <f t="shared" si="136"/>
        <v>77.280550774526674</v>
      </c>
      <c r="L261" s="4"/>
      <c r="M261" s="4"/>
      <c r="N261" s="14">
        <f t="shared" si="137"/>
        <v>0</v>
      </c>
      <c r="O261" s="8"/>
      <c r="P261" s="8"/>
      <c r="Q261" s="14">
        <f t="shared" si="138"/>
        <v>0</v>
      </c>
      <c r="R261" s="15"/>
    </row>
    <row r="262" spans="1:18" s="2" customFormat="1" x14ac:dyDescent="0.15">
      <c r="A262" s="13" t="s">
        <v>34</v>
      </c>
      <c r="B262" s="8" t="s">
        <v>42</v>
      </c>
      <c r="C262" s="8" t="s">
        <v>74</v>
      </c>
      <c r="D262" s="7">
        <f t="shared" si="133"/>
        <v>35</v>
      </c>
      <c r="E262" s="7">
        <f t="shared" si="134"/>
        <v>364</v>
      </c>
      <c r="F262" s="7"/>
      <c r="G262" s="7"/>
      <c r="H262" s="14">
        <f t="shared" si="135"/>
        <v>0</v>
      </c>
      <c r="I262" s="7">
        <v>35</v>
      </c>
      <c r="J262" s="7">
        <v>364</v>
      </c>
      <c r="K262" s="14">
        <f t="shared" si="136"/>
        <v>100</v>
      </c>
      <c r="L262" s="4"/>
      <c r="M262" s="4"/>
      <c r="N262" s="14">
        <f t="shared" si="137"/>
        <v>0</v>
      </c>
      <c r="O262" s="8"/>
      <c r="P262" s="8"/>
      <c r="Q262" s="14">
        <f t="shared" si="138"/>
        <v>0</v>
      </c>
      <c r="R262" s="15"/>
    </row>
    <row r="263" spans="1:18" s="2" customFormat="1" x14ac:dyDescent="0.15">
      <c r="A263" s="13" t="s">
        <v>34</v>
      </c>
      <c r="B263" s="8" t="s">
        <v>42</v>
      </c>
      <c r="C263" s="8" t="s">
        <v>75</v>
      </c>
      <c r="D263" s="7">
        <f>SUM(F263+I263+L263+O263)</f>
        <v>117</v>
      </c>
      <c r="E263" s="7">
        <f t="shared" si="134"/>
        <v>2500</v>
      </c>
      <c r="F263" s="7">
        <v>29</v>
      </c>
      <c r="G263" s="7">
        <v>912</v>
      </c>
      <c r="H263" s="14">
        <f>SUM(G263/E263)*100</f>
        <v>36.480000000000004</v>
      </c>
      <c r="I263" s="7">
        <v>87</v>
      </c>
      <c r="J263" s="7">
        <v>1558</v>
      </c>
      <c r="K263" s="14">
        <f t="shared" si="136"/>
        <v>62.32</v>
      </c>
      <c r="L263" s="4">
        <v>1</v>
      </c>
      <c r="M263" s="4">
        <v>30</v>
      </c>
      <c r="N263" s="14">
        <f t="shared" si="137"/>
        <v>1.2</v>
      </c>
      <c r="O263" s="8"/>
      <c r="P263" s="8"/>
      <c r="Q263" s="14">
        <f t="shared" si="138"/>
        <v>0</v>
      </c>
      <c r="R263" s="15"/>
    </row>
    <row r="264" spans="1:18" s="2" customFormat="1" x14ac:dyDescent="0.15">
      <c r="A264" s="42" t="s">
        <v>34</v>
      </c>
      <c r="B264" s="43" t="s">
        <v>42</v>
      </c>
      <c r="C264" s="43" t="s">
        <v>387</v>
      </c>
      <c r="D264" s="10">
        <f>SUM(F264+I264+L264+O264)</f>
        <v>49</v>
      </c>
      <c r="E264" s="10">
        <f>SUM(G264+J264+M264+P264)</f>
        <v>3514</v>
      </c>
      <c r="F264" s="10">
        <v>7</v>
      </c>
      <c r="G264" s="10">
        <v>423</v>
      </c>
      <c r="H264" s="44">
        <f t="shared" si="135"/>
        <v>12.037564029595902</v>
      </c>
      <c r="I264" s="10">
        <v>40</v>
      </c>
      <c r="J264" s="10">
        <v>2223</v>
      </c>
      <c r="K264" s="44">
        <f t="shared" si="136"/>
        <v>63.261240751280589</v>
      </c>
      <c r="L264" s="45"/>
      <c r="M264" s="45"/>
      <c r="N264" s="44">
        <f t="shared" si="137"/>
        <v>0</v>
      </c>
      <c r="O264" s="43">
        <v>2</v>
      </c>
      <c r="P264" s="10">
        <v>868</v>
      </c>
      <c r="Q264" s="44">
        <f t="shared" si="138"/>
        <v>24.701195219123505</v>
      </c>
      <c r="R264" s="46"/>
    </row>
    <row r="265" spans="1:18" s="2" customFormat="1" x14ac:dyDescent="0.15">
      <c r="A265" s="42" t="s">
        <v>34</v>
      </c>
      <c r="B265" s="43" t="s">
        <v>42</v>
      </c>
      <c r="C265" s="43" t="s">
        <v>375</v>
      </c>
      <c r="D265" s="10">
        <f t="shared" si="133"/>
        <v>39</v>
      </c>
      <c r="E265" s="10">
        <f t="shared" si="134"/>
        <v>2173</v>
      </c>
      <c r="F265" s="10">
        <v>6</v>
      </c>
      <c r="G265" s="10">
        <v>563</v>
      </c>
      <c r="H265" s="44">
        <f t="shared" si="135"/>
        <v>25.908881730326737</v>
      </c>
      <c r="I265" s="10">
        <v>33</v>
      </c>
      <c r="J265" s="10">
        <v>1610</v>
      </c>
      <c r="K265" s="44">
        <f t="shared" si="136"/>
        <v>74.09111826967326</v>
      </c>
      <c r="L265" s="45"/>
      <c r="M265" s="45"/>
      <c r="N265" s="44">
        <f t="shared" si="137"/>
        <v>0</v>
      </c>
      <c r="O265" s="43"/>
      <c r="P265" s="10"/>
      <c r="Q265" s="44">
        <f t="shared" si="138"/>
        <v>0</v>
      </c>
      <c r="R265" s="46"/>
    </row>
    <row r="266" spans="1:18" s="2" customFormat="1" x14ac:dyDescent="0.15">
      <c r="A266" s="33"/>
      <c r="B266" s="32" t="s">
        <v>406</v>
      </c>
      <c r="C266" s="34" t="s">
        <v>390</v>
      </c>
      <c r="D266" s="35">
        <f>SUM(D228:D265)</f>
        <v>1752</v>
      </c>
      <c r="E266" s="35">
        <f>SUM(E228:E265)</f>
        <v>42825</v>
      </c>
      <c r="F266" s="35">
        <f>SUM(F228:F265)</f>
        <v>183</v>
      </c>
      <c r="G266" s="35">
        <f>SUM(G228:G265)</f>
        <v>10118</v>
      </c>
      <c r="H266" s="36">
        <f>SUM(G266/E266)</f>
        <v>0.23626386456509049</v>
      </c>
      <c r="I266" s="35">
        <f>SUM(I228:I265)</f>
        <v>1548</v>
      </c>
      <c r="J266" s="35">
        <f>SUM(J228:J265)</f>
        <v>30609</v>
      </c>
      <c r="K266" s="36">
        <f>SUM(J266/E266)</f>
        <v>0.71474605954465853</v>
      </c>
      <c r="L266" s="35">
        <f>SUM(L228:L265)</f>
        <v>14</v>
      </c>
      <c r="M266" s="35">
        <f>SUM(M228:M265)</f>
        <v>470</v>
      </c>
      <c r="N266" s="36">
        <f>SUM(M266/E266)</f>
        <v>1.0974897840046701E-2</v>
      </c>
      <c r="O266" s="35">
        <f>SUM(O228:O265)</f>
        <v>7</v>
      </c>
      <c r="P266" s="35">
        <f>SUM(P228:P265)</f>
        <v>1628</v>
      </c>
      <c r="Q266" s="36">
        <f>SUM(P266/E266)</f>
        <v>3.8015178050204317E-2</v>
      </c>
      <c r="R266" s="37"/>
    </row>
    <row r="267" spans="1:18" s="2" customFormat="1" x14ac:dyDescent="0.15">
      <c r="A267" s="13" t="s">
        <v>34</v>
      </c>
      <c r="B267" s="8" t="s">
        <v>43</v>
      </c>
      <c r="C267" s="9" t="s">
        <v>23</v>
      </c>
      <c r="D267" s="7">
        <f t="shared" si="133"/>
        <v>9</v>
      </c>
      <c r="E267" s="7">
        <f t="shared" si="134"/>
        <v>572</v>
      </c>
      <c r="F267" s="7">
        <v>1</v>
      </c>
      <c r="G267" s="7">
        <v>98</v>
      </c>
      <c r="H267" s="14">
        <f t="shared" si="135"/>
        <v>17.132867132867133</v>
      </c>
      <c r="I267" s="7">
        <v>8</v>
      </c>
      <c r="J267" s="7">
        <v>474</v>
      </c>
      <c r="K267" s="14">
        <f t="shared" si="136"/>
        <v>82.867132867132867</v>
      </c>
      <c r="L267" s="4"/>
      <c r="M267" s="4"/>
      <c r="N267" s="14">
        <f t="shared" si="137"/>
        <v>0</v>
      </c>
      <c r="O267" s="8"/>
      <c r="P267" s="8"/>
      <c r="Q267" s="14">
        <f t="shared" si="138"/>
        <v>0</v>
      </c>
      <c r="R267" s="15"/>
    </row>
    <row r="268" spans="1:18" s="2" customFormat="1" x14ac:dyDescent="0.15">
      <c r="A268" s="13" t="s">
        <v>34</v>
      </c>
      <c r="B268" s="8" t="s">
        <v>43</v>
      </c>
      <c r="C268" s="9" t="s">
        <v>24</v>
      </c>
      <c r="D268" s="7">
        <f t="shared" si="133"/>
        <v>4</v>
      </c>
      <c r="E268" s="7">
        <f t="shared" si="134"/>
        <v>164</v>
      </c>
      <c r="F268" s="7">
        <v>1</v>
      </c>
      <c r="G268" s="7">
        <v>76</v>
      </c>
      <c r="H268" s="14">
        <f t="shared" si="135"/>
        <v>46.341463414634148</v>
      </c>
      <c r="I268" s="7">
        <v>3</v>
      </c>
      <c r="J268" s="7">
        <v>88</v>
      </c>
      <c r="K268" s="14">
        <f t="shared" si="136"/>
        <v>53.658536585365859</v>
      </c>
      <c r="L268" s="4"/>
      <c r="M268" s="4"/>
      <c r="N268" s="14">
        <f t="shared" si="137"/>
        <v>0</v>
      </c>
      <c r="O268" s="8"/>
      <c r="P268" s="8"/>
      <c r="Q268" s="14">
        <f t="shared" si="138"/>
        <v>0</v>
      </c>
      <c r="R268" s="15"/>
    </row>
    <row r="269" spans="1:18" s="2" customFormat="1" x14ac:dyDescent="0.15">
      <c r="A269" s="13" t="s">
        <v>34</v>
      </c>
      <c r="B269" s="8" t="s">
        <v>43</v>
      </c>
      <c r="C269" s="8">
        <v>12</v>
      </c>
      <c r="D269" s="7">
        <f t="shared" si="133"/>
        <v>7</v>
      </c>
      <c r="E269" s="7">
        <f t="shared" si="134"/>
        <v>272</v>
      </c>
      <c r="F269" s="7">
        <v>1</v>
      </c>
      <c r="G269" s="7">
        <v>74</v>
      </c>
      <c r="H269" s="14">
        <f t="shared" si="135"/>
        <v>27.205882352941174</v>
      </c>
      <c r="I269" s="7">
        <v>6</v>
      </c>
      <c r="J269" s="7">
        <v>198</v>
      </c>
      <c r="K269" s="14">
        <f t="shared" si="136"/>
        <v>72.794117647058826</v>
      </c>
      <c r="L269" s="4"/>
      <c r="M269" s="4"/>
      <c r="N269" s="14">
        <f t="shared" si="137"/>
        <v>0</v>
      </c>
      <c r="O269" s="8"/>
      <c r="P269" s="8"/>
      <c r="Q269" s="14">
        <f t="shared" si="138"/>
        <v>0</v>
      </c>
      <c r="R269" s="15"/>
    </row>
    <row r="270" spans="1:18" s="2" customFormat="1" x14ac:dyDescent="0.15">
      <c r="A270" s="13" t="s">
        <v>34</v>
      </c>
      <c r="B270" s="8" t="s">
        <v>43</v>
      </c>
      <c r="C270" s="8">
        <v>21</v>
      </c>
      <c r="D270" s="7">
        <f t="shared" si="133"/>
        <v>17</v>
      </c>
      <c r="E270" s="7">
        <f t="shared" si="134"/>
        <v>773</v>
      </c>
      <c r="F270" s="7">
        <v>3</v>
      </c>
      <c r="G270" s="7">
        <v>172</v>
      </c>
      <c r="H270" s="14">
        <f t="shared" si="135"/>
        <v>22.2509702457956</v>
      </c>
      <c r="I270" s="7">
        <v>14</v>
      </c>
      <c r="J270" s="7">
        <v>601</v>
      </c>
      <c r="K270" s="14">
        <f t="shared" si="136"/>
        <v>77.7490297542044</v>
      </c>
      <c r="L270" s="4"/>
      <c r="M270" s="4"/>
      <c r="N270" s="14">
        <f t="shared" si="137"/>
        <v>0</v>
      </c>
      <c r="O270" s="8"/>
      <c r="P270" s="8"/>
      <c r="Q270" s="14">
        <f t="shared" si="138"/>
        <v>0</v>
      </c>
      <c r="R270" s="15"/>
    </row>
    <row r="271" spans="1:18" s="2" customFormat="1" x14ac:dyDescent="0.15">
      <c r="A271" s="13" t="s">
        <v>34</v>
      </c>
      <c r="B271" s="8" t="s">
        <v>43</v>
      </c>
      <c r="C271" s="8">
        <v>22</v>
      </c>
      <c r="D271" s="7">
        <f t="shared" si="133"/>
        <v>21</v>
      </c>
      <c r="E271" s="7">
        <f t="shared" si="134"/>
        <v>996</v>
      </c>
      <c r="F271" s="7">
        <v>4</v>
      </c>
      <c r="G271" s="7">
        <v>452</v>
      </c>
      <c r="H271" s="14">
        <f t="shared" si="135"/>
        <v>45.381526104417667</v>
      </c>
      <c r="I271" s="7">
        <v>17</v>
      </c>
      <c r="J271" s="7">
        <v>544</v>
      </c>
      <c r="K271" s="14">
        <f t="shared" si="136"/>
        <v>54.618473895582333</v>
      </c>
      <c r="L271" s="4"/>
      <c r="M271" s="4"/>
      <c r="N271" s="14">
        <f t="shared" si="137"/>
        <v>0</v>
      </c>
      <c r="O271" s="8"/>
      <c r="P271" s="8"/>
      <c r="Q271" s="14">
        <f t="shared" si="138"/>
        <v>0</v>
      </c>
      <c r="R271" s="15"/>
    </row>
    <row r="272" spans="1:18" s="2" customFormat="1" x14ac:dyDescent="0.15">
      <c r="A272" s="13" t="s">
        <v>34</v>
      </c>
      <c r="B272" s="8" t="s">
        <v>43</v>
      </c>
      <c r="C272" s="8">
        <v>32</v>
      </c>
      <c r="D272" s="7">
        <f t="shared" si="133"/>
        <v>5</v>
      </c>
      <c r="E272" s="7">
        <f t="shared" si="134"/>
        <v>486</v>
      </c>
      <c r="F272" s="7">
        <v>4</v>
      </c>
      <c r="G272" s="7">
        <v>383</v>
      </c>
      <c r="H272" s="14">
        <f t="shared" si="135"/>
        <v>78.806584362139915</v>
      </c>
      <c r="I272" s="7">
        <v>1</v>
      </c>
      <c r="J272" s="7">
        <v>103</v>
      </c>
      <c r="K272" s="14">
        <f t="shared" si="136"/>
        <v>21.193415637860085</v>
      </c>
      <c r="L272" s="4"/>
      <c r="M272" s="4"/>
      <c r="N272" s="14">
        <f t="shared" si="137"/>
        <v>0</v>
      </c>
      <c r="O272" s="8"/>
      <c r="P272" s="8"/>
      <c r="Q272" s="14">
        <f t="shared" si="138"/>
        <v>0</v>
      </c>
      <c r="R272" s="15"/>
    </row>
    <row r="273" spans="1:18" s="2" customFormat="1" x14ac:dyDescent="0.15">
      <c r="A273" s="13" t="s">
        <v>34</v>
      </c>
      <c r="B273" s="8" t="s">
        <v>43</v>
      </c>
      <c r="C273" s="8">
        <v>36</v>
      </c>
      <c r="D273" s="7">
        <f t="shared" si="133"/>
        <v>29</v>
      </c>
      <c r="E273" s="7">
        <f t="shared" si="134"/>
        <v>1967</v>
      </c>
      <c r="F273" s="7">
        <v>12</v>
      </c>
      <c r="G273" s="7">
        <v>806</v>
      </c>
      <c r="H273" s="14">
        <f t="shared" si="135"/>
        <v>40.976105744789024</v>
      </c>
      <c r="I273" s="7">
        <v>15</v>
      </c>
      <c r="J273" s="7">
        <v>917</v>
      </c>
      <c r="K273" s="14">
        <f t="shared" si="136"/>
        <v>46.619217081850536</v>
      </c>
      <c r="L273" s="4"/>
      <c r="M273" s="4"/>
      <c r="N273" s="14">
        <f t="shared" si="137"/>
        <v>0</v>
      </c>
      <c r="O273" s="8">
        <v>2</v>
      </c>
      <c r="P273" s="8">
        <v>244</v>
      </c>
      <c r="Q273" s="14">
        <f t="shared" si="138"/>
        <v>12.404677173360447</v>
      </c>
      <c r="R273" s="15"/>
    </row>
    <row r="274" spans="1:18" s="2" customFormat="1" x14ac:dyDescent="0.15">
      <c r="A274" s="13" t="s">
        <v>34</v>
      </c>
      <c r="B274" s="8" t="s">
        <v>43</v>
      </c>
      <c r="C274" s="8">
        <v>41</v>
      </c>
      <c r="D274" s="7">
        <f t="shared" si="133"/>
        <v>22</v>
      </c>
      <c r="E274" s="7">
        <f t="shared" si="134"/>
        <v>1707</v>
      </c>
      <c r="F274" s="7">
        <v>5</v>
      </c>
      <c r="G274" s="7">
        <v>657</v>
      </c>
      <c r="H274" s="14">
        <f t="shared" si="135"/>
        <v>38.488576449912124</v>
      </c>
      <c r="I274" s="7">
        <v>16</v>
      </c>
      <c r="J274" s="7">
        <v>540</v>
      </c>
      <c r="K274" s="14">
        <f t="shared" si="136"/>
        <v>31.63444639718805</v>
      </c>
      <c r="L274" s="4"/>
      <c r="M274" s="4"/>
      <c r="N274" s="14">
        <f t="shared" si="137"/>
        <v>0</v>
      </c>
      <c r="O274" s="8">
        <v>1</v>
      </c>
      <c r="P274" s="8">
        <v>510</v>
      </c>
      <c r="Q274" s="14">
        <f t="shared" si="138"/>
        <v>29.876977152899826</v>
      </c>
      <c r="R274" s="15"/>
    </row>
    <row r="275" spans="1:18" s="2" customFormat="1" x14ac:dyDescent="0.15">
      <c r="A275" s="13" t="s">
        <v>34</v>
      </c>
      <c r="B275" s="8" t="s">
        <v>43</v>
      </c>
      <c r="C275" s="8" t="s">
        <v>80</v>
      </c>
      <c r="D275" s="7">
        <f>SUM(F275+I275+L275+O275)</f>
        <v>2</v>
      </c>
      <c r="E275" s="7">
        <f>SUM(G275+J275+M275+P275)</f>
        <v>199</v>
      </c>
      <c r="F275" s="7">
        <v>2</v>
      </c>
      <c r="G275" s="7">
        <v>199</v>
      </c>
      <c r="H275" s="14">
        <f t="shared" si="135"/>
        <v>100</v>
      </c>
      <c r="I275" s="7"/>
      <c r="J275" s="7"/>
      <c r="K275" s="14">
        <f t="shared" si="136"/>
        <v>0</v>
      </c>
      <c r="L275" s="4"/>
      <c r="M275" s="4"/>
      <c r="N275" s="14">
        <f t="shared" si="137"/>
        <v>0</v>
      </c>
      <c r="O275" s="8"/>
      <c r="P275" s="8"/>
      <c r="Q275" s="14">
        <f t="shared" si="138"/>
        <v>0</v>
      </c>
      <c r="R275" s="15"/>
    </row>
    <row r="276" spans="1:18" s="2" customFormat="1" x14ac:dyDescent="0.15">
      <c r="A276" s="13" t="s">
        <v>34</v>
      </c>
      <c r="B276" s="8" t="s">
        <v>43</v>
      </c>
      <c r="C276" s="8">
        <v>43</v>
      </c>
      <c r="D276" s="7">
        <f t="shared" si="133"/>
        <v>4</v>
      </c>
      <c r="E276" s="7">
        <f t="shared" si="134"/>
        <v>277</v>
      </c>
      <c r="F276" s="7">
        <v>2</v>
      </c>
      <c r="G276" s="7">
        <v>118</v>
      </c>
      <c r="H276" s="14">
        <f t="shared" si="135"/>
        <v>42.599277978339352</v>
      </c>
      <c r="I276" s="7">
        <v>2</v>
      </c>
      <c r="J276" s="7">
        <v>159</v>
      </c>
      <c r="K276" s="14">
        <f t="shared" si="136"/>
        <v>57.400722021660656</v>
      </c>
      <c r="L276" s="4"/>
      <c r="M276" s="4"/>
      <c r="N276" s="14">
        <f t="shared" si="137"/>
        <v>0</v>
      </c>
      <c r="O276" s="8"/>
      <c r="P276" s="8"/>
      <c r="Q276" s="14">
        <f t="shared" si="138"/>
        <v>0</v>
      </c>
      <c r="R276" s="15"/>
    </row>
    <row r="277" spans="1:18" s="2" customFormat="1" x14ac:dyDescent="0.15">
      <c r="A277" s="13" t="s">
        <v>34</v>
      </c>
      <c r="B277" s="8" t="s">
        <v>43</v>
      </c>
      <c r="C277" s="8">
        <v>44</v>
      </c>
      <c r="D277" s="7">
        <f t="shared" si="133"/>
        <v>3</v>
      </c>
      <c r="E277" s="7">
        <f t="shared" si="134"/>
        <v>199</v>
      </c>
      <c r="F277" s="7"/>
      <c r="G277" s="7"/>
      <c r="H277" s="14">
        <f t="shared" si="135"/>
        <v>0</v>
      </c>
      <c r="I277" s="7">
        <v>3</v>
      </c>
      <c r="J277" s="7">
        <v>199</v>
      </c>
      <c r="K277" s="14">
        <f t="shared" si="136"/>
        <v>100</v>
      </c>
      <c r="L277" s="4"/>
      <c r="M277" s="4"/>
      <c r="N277" s="14">
        <f t="shared" si="137"/>
        <v>0</v>
      </c>
      <c r="O277" s="8"/>
      <c r="P277" s="8"/>
      <c r="Q277" s="14">
        <f t="shared" si="138"/>
        <v>0</v>
      </c>
      <c r="R277" s="15"/>
    </row>
    <row r="278" spans="1:18" s="2" customFormat="1" x14ac:dyDescent="0.15">
      <c r="A278" s="13" t="s">
        <v>34</v>
      </c>
      <c r="B278" s="8" t="s">
        <v>43</v>
      </c>
      <c r="C278" s="8">
        <v>52</v>
      </c>
      <c r="D278" s="7">
        <f t="shared" si="133"/>
        <v>2</v>
      </c>
      <c r="E278" s="7">
        <f t="shared" si="134"/>
        <v>107</v>
      </c>
      <c r="F278" s="7">
        <v>1</v>
      </c>
      <c r="G278" s="7">
        <v>74</v>
      </c>
      <c r="H278" s="14">
        <f t="shared" si="135"/>
        <v>69.158878504672899</v>
      </c>
      <c r="I278" s="7">
        <v>1</v>
      </c>
      <c r="J278" s="7">
        <v>33</v>
      </c>
      <c r="K278" s="14">
        <f t="shared" si="136"/>
        <v>30.841121495327101</v>
      </c>
      <c r="L278" s="4"/>
      <c r="M278" s="4"/>
      <c r="N278" s="14">
        <f t="shared" si="137"/>
        <v>0</v>
      </c>
      <c r="O278" s="8"/>
      <c r="P278" s="8"/>
      <c r="Q278" s="14">
        <f t="shared" si="138"/>
        <v>0</v>
      </c>
      <c r="R278" s="15"/>
    </row>
    <row r="279" spans="1:18" s="2" customFormat="1" x14ac:dyDescent="0.15">
      <c r="A279" s="13" t="s">
        <v>34</v>
      </c>
      <c r="B279" s="8" t="s">
        <v>43</v>
      </c>
      <c r="C279" s="8" t="s">
        <v>81</v>
      </c>
      <c r="D279" s="7">
        <f>SUM(F279+I279+L279+O279)</f>
        <v>2</v>
      </c>
      <c r="E279" s="7">
        <f>SUM(G279+J279+M279+P279)</f>
        <v>76</v>
      </c>
      <c r="F279" s="7"/>
      <c r="G279" s="7"/>
      <c r="H279" s="14">
        <f>SUM(G279/E279)*100</f>
        <v>0</v>
      </c>
      <c r="I279" s="7">
        <v>2</v>
      </c>
      <c r="J279" s="7">
        <v>76</v>
      </c>
      <c r="K279" s="14">
        <f>SUM(J279/E279)*100</f>
        <v>100</v>
      </c>
      <c r="L279" s="4"/>
      <c r="M279" s="4"/>
      <c r="N279" s="14">
        <f>SUM(M279/E279)*100</f>
        <v>0</v>
      </c>
      <c r="O279" s="8"/>
      <c r="P279" s="8"/>
      <c r="Q279" s="14">
        <f>SUM(P279/E279)*100</f>
        <v>0</v>
      </c>
      <c r="R279" s="15"/>
    </row>
    <row r="280" spans="1:18" s="2" customFormat="1" x14ac:dyDescent="0.15">
      <c r="A280" s="13" t="s">
        <v>34</v>
      </c>
      <c r="B280" s="8" t="s">
        <v>43</v>
      </c>
      <c r="C280" s="8">
        <v>53</v>
      </c>
      <c r="D280" s="7">
        <f t="shared" si="133"/>
        <v>7</v>
      </c>
      <c r="E280" s="7">
        <f t="shared" si="134"/>
        <v>511</v>
      </c>
      <c r="F280" s="7">
        <v>5</v>
      </c>
      <c r="G280" s="7">
        <v>487</v>
      </c>
      <c r="H280" s="14">
        <f t="shared" si="135"/>
        <v>95.303326810176131</v>
      </c>
      <c r="I280" s="7">
        <v>2</v>
      </c>
      <c r="J280" s="7">
        <v>24</v>
      </c>
      <c r="K280" s="14">
        <f t="shared" si="136"/>
        <v>4.6966731898238745</v>
      </c>
      <c r="L280" s="4"/>
      <c r="M280" s="4"/>
      <c r="N280" s="14">
        <f t="shared" si="137"/>
        <v>0</v>
      </c>
      <c r="O280" s="8"/>
      <c r="P280" s="8"/>
      <c r="Q280" s="14">
        <f t="shared" si="138"/>
        <v>0</v>
      </c>
      <c r="R280" s="15"/>
    </row>
    <row r="281" spans="1:18" s="2" customFormat="1" x14ac:dyDescent="0.15">
      <c r="A281" s="13" t="s">
        <v>34</v>
      </c>
      <c r="B281" s="8" t="s">
        <v>43</v>
      </c>
      <c r="C281" s="8">
        <v>57</v>
      </c>
      <c r="D281" s="7">
        <f t="shared" si="133"/>
        <v>1</v>
      </c>
      <c r="E281" s="7">
        <f t="shared" si="134"/>
        <v>133</v>
      </c>
      <c r="F281" s="7">
        <v>1</v>
      </c>
      <c r="G281" s="7">
        <v>133</v>
      </c>
      <c r="H281" s="14">
        <f t="shared" si="135"/>
        <v>100</v>
      </c>
      <c r="I281" s="7"/>
      <c r="J281" s="7"/>
      <c r="K281" s="14">
        <f t="shared" si="136"/>
        <v>0</v>
      </c>
      <c r="L281" s="4"/>
      <c r="M281" s="4"/>
      <c r="N281" s="14">
        <f t="shared" si="137"/>
        <v>0</v>
      </c>
      <c r="O281" s="8"/>
      <c r="P281" s="8"/>
      <c r="Q281" s="14">
        <f t="shared" si="138"/>
        <v>0</v>
      </c>
      <c r="R281" s="15"/>
    </row>
    <row r="282" spans="1:18" s="2" customFormat="1" x14ac:dyDescent="0.15">
      <c r="A282" s="13" t="s">
        <v>34</v>
      </c>
      <c r="B282" s="8" t="s">
        <v>43</v>
      </c>
      <c r="C282" s="8">
        <v>61</v>
      </c>
      <c r="D282" s="7">
        <f t="shared" si="133"/>
        <v>2</v>
      </c>
      <c r="E282" s="7">
        <f t="shared" si="134"/>
        <v>99</v>
      </c>
      <c r="F282" s="7">
        <v>1</v>
      </c>
      <c r="G282" s="7">
        <v>74</v>
      </c>
      <c r="H282" s="14">
        <f t="shared" si="135"/>
        <v>74.747474747474755</v>
      </c>
      <c r="I282" s="7">
        <v>1</v>
      </c>
      <c r="J282" s="7">
        <v>25</v>
      </c>
      <c r="K282" s="14">
        <f t="shared" si="136"/>
        <v>25.252525252525253</v>
      </c>
      <c r="L282" s="4"/>
      <c r="M282" s="4"/>
      <c r="N282" s="14">
        <f t="shared" si="137"/>
        <v>0</v>
      </c>
      <c r="O282" s="8"/>
      <c r="P282" s="8"/>
      <c r="Q282" s="14">
        <f t="shared" si="138"/>
        <v>0</v>
      </c>
      <c r="R282" s="15"/>
    </row>
    <row r="283" spans="1:18" s="2" customFormat="1" x14ac:dyDescent="0.15">
      <c r="A283" s="13" t="s">
        <v>34</v>
      </c>
      <c r="B283" s="8" t="s">
        <v>43</v>
      </c>
      <c r="C283" s="8">
        <v>67</v>
      </c>
      <c r="D283" s="7">
        <f t="shared" si="133"/>
        <v>2</v>
      </c>
      <c r="E283" s="7">
        <f t="shared" si="134"/>
        <v>426</v>
      </c>
      <c r="F283" s="7">
        <v>1</v>
      </c>
      <c r="G283" s="7">
        <v>20</v>
      </c>
      <c r="H283" s="14">
        <f t="shared" si="135"/>
        <v>4.6948356807511731</v>
      </c>
      <c r="I283" s="7"/>
      <c r="J283" s="7"/>
      <c r="K283" s="14">
        <f t="shared" si="136"/>
        <v>0</v>
      </c>
      <c r="L283" s="4"/>
      <c r="M283" s="4"/>
      <c r="N283" s="14">
        <f t="shared" si="137"/>
        <v>0</v>
      </c>
      <c r="O283" s="8">
        <v>1</v>
      </c>
      <c r="P283" s="8">
        <v>406</v>
      </c>
      <c r="Q283" s="14">
        <f t="shared" si="138"/>
        <v>95.305164319248831</v>
      </c>
      <c r="R283" s="15"/>
    </row>
    <row r="284" spans="1:18" s="2" customFormat="1" x14ac:dyDescent="0.15">
      <c r="A284" s="13" t="s">
        <v>34</v>
      </c>
      <c r="B284" s="8" t="s">
        <v>43</v>
      </c>
      <c r="C284" s="8">
        <v>76</v>
      </c>
      <c r="D284" s="7">
        <f t="shared" si="133"/>
        <v>6</v>
      </c>
      <c r="E284" s="7">
        <f t="shared" si="134"/>
        <v>526</v>
      </c>
      <c r="F284" s="7">
        <v>1</v>
      </c>
      <c r="G284" s="7">
        <v>68</v>
      </c>
      <c r="H284" s="14">
        <f t="shared" si="135"/>
        <v>12.927756653992395</v>
      </c>
      <c r="I284" s="7">
        <v>5</v>
      </c>
      <c r="J284" s="7">
        <v>458</v>
      </c>
      <c r="K284" s="14">
        <f t="shared" si="136"/>
        <v>87.07224334600761</v>
      </c>
      <c r="L284" s="4"/>
      <c r="M284" s="4"/>
      <c r="N284" s="14">
        <f t="shared" si="137"/>
        <v>0</v>
      </c>
      <c r="O284" s="8"/>
      <c r="P284" s="8"/>
      <c r="Q284" s="14">
        <f t="shared" si="138"/>
        <v>0</v>
      </c>
      <c r="R284" s="15"/>
    </row>
    <row r="285" spans="1:18" s="2" customFormat="1" x14ac:dyDescent="0.15">
      <c r="A285" s="13" t="s">
        <v>34</v>
      </c>
      <c r="B285" s="8" t="s">
        <v>43</v>
      </c>
      <c r="C285" s="8">
        <v>78</v>
      </c>
      <c r="D285" s="7">
        <f t="shared" si="133"/>
        <v>3</v>
      </c>
      <c r="E285" s="7">
        <f t="shared" si="134"/>
        <v>376</v>
      </c>
      <c r="F285" s="7">
        <v>2</v>
      </c>
      <c r="G285" s="7">
        <v>125</v>
      </c>
      <c r="H285" s="14">
        <f t="shared" si="135"/>
        <v>33.244680851063826</v>
      </c>
      <c r="I285" s="7"/>
      <c r="J285" s="7"/>
      <c r="K285" s="14">
        <f t="shared" si="136"/>
        <v>0</v>
      </c>
      <c r="L285" s="4"/>
      <c r="M285" s="4"/>
      <c r="N285" s="14">
        <f t="shared" si="137"/>
        <v>0</v>
      </c>
      <c r="O285" s="8">
        <v>1</v>
      </c>
      <c r="P285" s="8">
        <v>251</v>
      </c>
      <c r="Q285" s="14">
        <f t="shared" si="138"/>
        <v>66.755319148936167</v>
      </c>
      <c r="R285" s="15"/>
    </row>
    <row r="286" spans="1:18" s="2" customFormat="1" x14ac:dyDescent="0.15">
      <c r="A286" s="13" t="s">
        <v>34</v>
      </c>
      <c r="B286" s="8" t="s">
        <v>43</v>
      </c>
      <c r="C286" s="8">
        <v>80</v>
      </c>
      <c r="D286" s="7">
        <f t="shared" si="133"/>
        <v>1</v>
      </c>
      <c r="E286" s="7">
        <f t="shared" si="134"/>
        <v>173</v>
      </c>
      <c r="F286" s="7"/>
      <c r="G286" s="7"/>
      <c r="H286" s="14">
        <f t="shared" si="135"/>
        <v>0</v>
      </c>
      <c r="I286" s="7">
        <v>1</v>
      </c>
      <c r="J286" s="7">
        <v>173</v>
      </c>
      <c r="K286" s="14">
        <f t="shared" si="136"/>
        <v>100</v>
      </c>
      <c r="L286" s="4"/>
      <c r="M286" s="4"/>
      <c r="N286" s="14">
        <f t="shared" si="137"/>
        <v>0</v>
      </c>
      <c r="O286" s="8"/>
      <c r="P286" s="8"/>
      <c r="Q286" s="14">
        <f t="shared" si="138"/>
        <v>0</v>
      </c>
      <c r="R286" s="15"/>
    </row>
    <row r="287" spans="1:18" s="2" customFormat="1" x14ac:dyDescent="0.15">
      <c r="A287" s="13" t="s">
        <v>34</v>
      </c>
      <c r="B287" s="8" t="s">
        <v>43</v>
      </c>
      <c r="C287" s="8">
        <v>81</v>
      </c>
      <c r="D287" s="7">
        <f t="shared" si="133"/>
        <v>2</v>
      </c>
      <c r="E287" s="7">
        <f t="shared" si="134"/>
        <v>173</v>
      </c>
      <c r="F287" s="7">
        <v>1</v>
      </c>
      <c r="G287" s="7">
        <v>35</v>
      </c>
      <c r="H287" s="14">
        <f t="shared" si="135"/>
        <v>20.23121387283237</v>
      </c>
      <c r="I287" s="7"/>
      <c r="J287" s="7"/>
      <c r="K287" s="14">
        <f t="shared" si="136"/>
        <v>0</v>
      </c>
      <c r="L287" s="4"/>
      <c r="M287" s="4"/>
      <c r="N287" s="14">
        <f t="shared" si="137"/>
        <v>0</v>
      </c>
      <c r="O287" s="8">
        <v>1</v>
      </c>
      <c r="P287" s="8">
        <v>138</v>
      </c>
      <c r="Q287" s="14">
        <f t="shared" si="138"/>
        <v>79.76878612716763</v>
      </c>
      <c r="R287" s="15"/>
    </row>
    <row r="288" spans="1:18" s="2" customFormat="1" x14ac:dyDescent="0.15">
      <c r="A288" s="13" t="s">
        <v>34</v>
      </c>
      <c r="B288" s="8" t="s">
        <v>43</v>
      </c>
      <c r="C288" s="8">
        <v>93</v>
      </c>
      <c r="D288" s="7">
        <f t="shared" si="133"/>
        <v>4</v>
      </c>
      <c r="E288" s="7">
        <f t="shared" si="134"/>
        <v>328</v>
      </c>
      <c r="F288" s="7">
        <v>3</v>
      </c>
      <c r="G288" s="7">
        <v>209</v>
      </c>
      <c r="H288" s="14">
        <f t="shared" si="135"/>
        <v>63.719512195121951</v>
      </c>
      <c r="I288" s="7">
        <v>1</v>
      </c>
      <c r="J288" s="7">
        <v>119</v>
      </c>
      <c r="K288" s="14">
        <f t="shared" si="136"/>
        <v>36.280487804878049</v>
      </c>
      <c r="L288" s="4"/>
      <c r="M288" s="4"/>
      <c r="N288" s="14">
        <f t="shared" si="137"/>
        <v>0</v>
      </c>
      <c r="O288" s="8"/>
      <c r="P288" s="8"/>
      <c r="Q288" s="14">
        <f t="shared" si="138"/>
        <v>0</v>
      </c>
      <c r="R288" s="15"/>
    </row>
    <row r="289" spans="1:18" s="2" customFormat="1" x14ac:dyDescent="0.15">
      <c r="A289" s="13" t="s">
        <v>34</v>
      </c>
      <c r="B289" s="8" t="s">
        <v>43</v>
      </c>
      <c r="C289" s="9" t="s">
        <v>76</v>
      </c>
      <c r="D289" s="7">
        <f t="shared" si="133"/>
        <v>28</v>
      </c>
      <c r="E289" s="7">
        <f t="shared" si="134"/>
        <v>3203</v>
      </c>
      <c r="F289" s="7">
        <v>4</v>
      </c>
      <c r="G289" s="7">
        <v>529</v>
      </c>
      <c r="H289" s="14">
        <f t="shared" si="135"/>
        <v>16.515766468935372</v>
      </c>
      <c r="I289" s="7">
        <v>22</v>
      </c>
      <c r="J289" s="7">
        <v>2178</v>
      </c>
      <c r="K289" s="14">
        <f t="shared" si="136"/>
        <v>67.998751170777396</v>
      </c>
      <c r="L289" s="4"/>
      <c r="M289" s="4"/>
      <c r="N289" s="14">
        <f t="shared" si="137"/>
        <v>0</v>
      </c>
      <c r="O289" s="8">
        <v>2</v>
      </c>
      <c r="P289" s="8">
        <v>496</v>
      </c>
      <c r="Q289" s="14">
        <f t="shared" si="138"/>
        <v>15.48548236028723</v>
      </c>
      <c r="R289" s="15"/>
    </row>
    <row r="290" spans="1:18" s="2" customFormat="1" x14ac:dyDescent="0.15">
      <c r="A290" s="13" t="s">
        <v>34</v>
      </c>
      <c r="B290" s="8" t="s">
        <v>43</v>
      </c>
      <c r="C290" s="9" t="s">
        <v>62</v>
      </c>
      <c r="D290" s="7">
        <f>SUM(F290+I290+L290+O290)</f>
        <v>66</v>
      </c>
      <c r="E290" s="7">
        <f>SUM(G290+J290+M290+P290)</f>
        <v>4359</v>
      </c>
      <c r="F290" s="7">
        <v>11</v>
      </c>
      <c r="G290" s="7">
        <v>798</v>
      </c>
      <c r="H290" s="14">
        <f t="shared" si="135"/>
        <v>18.306951135581556</v>
      </c>
      <c r="I290" s="7">
        <v>55</v>
      </c>
      <c r="J290" s="7">
        <v>3561</v>
      </c>
      <c r="K290" s="14">
        <f t="shared" si="136"/>
        <v>81.693048864418444</v>
      </c>
      <c r="L290" s="4"/>
      <c r="M290" s="4"/>
      <c r="N290" s="14">
        <f t="shared" si="137"/>
        <v>0</v>
      </c>
      <c r="O290" s="8"/>
      <c r="P290" s="8"/>
      <c r="Q290" s="14">
        <f t="shared" si="138"/>
        <v>0</v>
      </c>
      <c r="R290" s="15"/>
    </row>
    <row r="291" spans="1:18" s="2" customFormat="1" x14ac:dyDescent="0.15">
      <c r="A291" s="13" t="s">
        <v>34</v>
      </c>
      <c r="B291" s="8" t="s">
        <v>43</v>
      </c>
      <c r="C291" s="9" t="s">
        <v>77</v>
      </c>
      <c r="D291" s="7">
        <f t="shared" si="133"/>
        <v>10</v>
      </c>
      <c r="E291" s="7">
        <f t="shared" si="134"/>
        <v>344</v>
      </c>
      <c r="F291" s="7">
        <v>10</v>
      </c>
      <c r="G291" s="7">
        <v>344</v>
      </c>
      <c r="H291" s="14">
        <f t="shared" si="135"/>
        <v>100</v>
      </c>
      <c r="I291" s="7"/>
      <c r="J291" s="7"/>
      <c r="K291" s="14">
        <f t="shared" si="136"/>
        <v>0</v>
      </c>
      <c r="L291" s="4"/>
      <c r="M291" s="4"/>
      <c r="N291" s="14">
        <f t="shared" si="137"/>
        <v>0</v>
      </c>
      <c r="O291" s="8"/>
      <c r="P291" s="8"/>
      <c r="Q291" s="14">
        <f t="shared" si="138"/>
        <v>0</v>
      </c>
      <c r="R291" s="15"/>
    </row>
    <row r="292" spans="1:18" s="2" customFormat="1" x14ac:dyDescent="0.15">
      <c r="A292" s="13" t="s">
        <v>34</v>
      </c>
      <c r="B292" s="8" t="s">
        <v>43</v>
      </c>
      <c r="C292" s="8" t="s">
        <v>78</v>
      </c>
      <c r="D292" s="7">
        <f t="shared" si="133"/>
        <v>38</v>
      </c>
      <c r="E292" s="7">
        <f t="shared" si="134"/>
        <v>1234</v>
      </c>
      <c r="F292" s="7">
        <v>6</v>
      </c>
      <c r="G292" s="7">
        <v>381</v>
      </c>
      <c r="H292" s="14">
        <f t="shared" si="135"/>
        <v>30.875202593192867</v>
      </c>
      <c r="I292" s="7">
        <v>32</v>
      </c>
      <c r="J292" s="7">
        <v>853</v>
      </c>
      <c r="K292" s="14">
        <f t="shared" si="136"/>
        <v>69.124797406807119</v>
      </c>
      <c r="L292" s="4"/>
      <c r="M292" s="4"/>
      <c r="N292" s="14">
        <f t="shared" si="137"/>
        <v>0</v>
      </c>
      <c r="O292" s="8"/>
      <c r="P292" s="8"/>
      <c r="Q292" s="14">
        <f t="shared" si="138"/>
        <v>0</v>
      </c>
      <c r="R292" s="15"/>
    </row>
    <row r="293" spans="1:18" s="2" customFormat="1" x14ac:dyDescent="0.15">
      <c r="A293" s="13" t="s">
        <v>34</v>
      </c>
      <c r="B293" s="8" t="s">
        <v>43</v>
      </c>
      <c r="C293" s="8" t="s">
        <v>79</v>
      </c>
      <c r="D293" s="7">
        <f t="shared" si="133"/>
        <v>7</v>
      </c>
      <c r="E293" s="7">
        <f t="shared" si="134"/>
        <v>553</v>
      </c>
      <c r="F293" s="7">
        <v>2</v>
      </c>
      <c r="G293" s="7">
        <v>60</v>
      </c>
      <c r="H293" s="14">
        <f t="shared" si="135"/>
        <v>10.849909584086799</v>
      </c>
      <c r="I293" s="7">
        <v>5</v>
      </c>
      <c r="J293" s="7">
        <v>493</v>
      </c>
      <c r="K293" s="14">
        <f t="shared" si="136"/>
        <v>89.150090415913198</v>
      </c>
      <c r="L293" s="4"/>
      <c r="M293" s="4"/>
      <c r="N293" s="14">
        <f t="shared" si="137"/>
        <v>0</v>
      </c>
      <c r="O293" s="8"/>
      <c r="P293" s="8"/>
      <c r="Q293" s="14">
        <f t="shared" si="138"/>
        <v>0</v>
      </c>
      <c r="R293" s="15"/>
    </row>
    <row r="294" spans="1:18" s="2" customFormat="1" x14ac:dyDescent="0.15">
      <c r="A294" s="13" t="s">
        <v>34</v>
      </c>
      <c r="B294" s="8" t="s">
        <v>43</v>
      </c>
      <c r="C294" s="8" t="s">
        <v>82</v>
      </c>
      <c r="D294" s="7">
        <f t="shared" si="133"/>
        <v>21</v>
      </c>
      <c r="E294" s="7">
        <f t="shared" si="134"/>
        <v>1109</v>
      </c>
      <c r="F294" s="7">
        <v>3</v>
      </c>
      <c r="G294" s="7">
        <v>262</v>
      </c>
      <c r="H294" s="14">
        <f t="shared" si="135"/>
        <v>23.624887285843101</v>
      </c>
      <c r="I294" s="7">
        <v>18</v>
      </c>
      <c r="J294" s="7">
        <v>847</v>
      </c>
      <c r="K294" s="14">
        <f t="shared" si="136"/>
        <v>76.375112714156899</v>
      </c>
      <c r="L294" s="4"/>
      <c r="M294" s="4"/>
      <c r="N294" s="14">
        <f t="shared" si="137"/>
        <v>0</v>
      </c>
      <c r="O294" s="8"/>
      <c r="P294" s="8"/>
      <c r="Q294" s="14">
        <f t="shared" si="138"/>
        <v>0</v>
      </c>
      <c r="R294" s="15"/>
    </row>
    <row r="295" spans="1:18" s="2" customFormat="1" x14ac:dyDescent="0.15">
      <c r="A295" s="13" t="s">
        <v>34</v>
      </c>
      <c r="B295" s="8" t="s">
        <v>43</v>
      </c>
      <c r="C295" s="8" t="s">
        <v>83</v>
      </c>
      <c r="D295" s="7">
        <f t="shared" si="133"/>
        <v>41</v>
      </c>
      <c r="E295" s="7">
        <f t="shared" si="134"/>
        <v>2706</v>
      </c>
      <c r="F295" s="7">
        <v>6</v>
      </c>
      <c r="G295" s="7">
        <v>500</v>
      </c>
      <c r="H295" s="14">
        <f t="shared" si="135"/>
        <v>18.477457501847745</v>
      </c>
      <c r="I295" s="7">
        <v>34</v>
      </c>
      <c r="J295" s="7">
        <v>1724</v>
      </c>
      <c r="K295" s="14">
        <f t="shared" si="136"/>
        <v>63.710273466371028</v>
      </c>
      <c r="L295" s="4"/>
      <c r="M295" s="4"/>
      <c r="N295" s="14">
        <f t="shared" si="137"/>
        <v>0</v>
      </c>
      <c r="O295" s="8">
        <v>1</v>
      </c>
      <c r="P295" s="8">
        <v>482</v>
      </c>
      <c r="Q295" s="14">
        <f t="shared" si="138"/>
        <v>17.812269031781227</v>
      </c>
      <c r="R295" s="15"/>
    </row>
    <row r="296" spans="1:18" s="2" customFormat="1" x14ac:dyDescent="0.15">
      <c r="A296" s="42" t="s">
        <v>34</v>
      </c>
      <c r="B296" s="43" t="s">
        <v>43</v>
      </c>
      <c r="C296" s="43" t="s">
        <v>381</v>
      </c>
      <c r="D296" s="10">
        <f t="shared" si="133"/>
        <v>12</v>
      </c>
      <c r="E296" s="10">
        <f t="shared" si="134"/>
        <v>1224</v>
      </c>
      <c r="F296" s="10"/>
      <c r="G296" s="10"/>
      <c r="H296" s="44">
        <f t="shared" si="135"/>
        <v>0</v>
      </c>
      <c r="I296" s="10">
        <v>11</v>
      </c>
      <c r="J296" s="10">
        <v>760</v>
      </c>
      <c r="K296" s="44">
        <f t="shared" si="136"/>
        <v>62.091503267973856</v>
      </c>
      <c r="L296" s="45"/>
      <c r="M296" s="45"/>
      <c r="N296" s="44">
        <f t="shared" si="137"/>
        <v>0</v>
      </c>
      <c r="O296" s="43">
        <v>1</v>
      </c>
      <c r="P296" s="10">
        <v>464</v>
      </c>
      <c r="Q296" s="44">
        <f t="shared" si="138"/>
        <v>37.908496732026144</v>
      </c>
      <c r="R296" s="46"/>
    </row>
    <row r="297" spans="1:18" s="2" customFormat="1" x14ac:dyDescent="0.15">
      <c r="A297" s="42" t="s">
        <v>34</v>
      </c>
      <c r="B297" s="43" t="s">
        <v>43</v>
      </c>
      <c r="C297" s="43" t="s">
        <v>382</v>
      </c>
      <c r="D297" s="10">
        <f t="shared" si="133"/>
        <v>13</v>
      </c>
      <c r="E297" s="10">
        <f t="shared" si="134"/>
        <v>347</v>
      </c>
      <c r="F297" s="10">
        <v>5</v>
      </c>
      <c r="G297" s="10">
        <v>145</v>
      </c>
      <c r="H297" s="44">
        <f t="shared" si="135"/>
        <v>41.786743515850148</v>
      </c>
      <c r="I297" s="10">
        <v>8</v>
      </c>
      <c r="J297" s="10">
        <v>202</v>
      </c>
      <c r="K297" s="44">
        <f t="shared" si="136"/>
        <v>58.213256484149852</v>
      </c>
      <c r="L297" s="45"/>
      <c r="M297" s="45"/>
      <c r="N297" s="44">
        <f t="shared" si="137"/>
        <v>0</v>
      </c>
      <c r="O297" s="43"/>
      <c r="P297" s="43"/>
      <c r="Q297" s="44">
        <f t="shared" si="138"/>
        <v>0</v>
      </c>
      <c r="R297" s="46"/>
    </row>
    <row r="298" spans="1:18" s="2" customFormat="1" x14ac:dyDescent="0.15">
      <c r="A298" s="42" t="s">
        <v>34</v>
      </c>
      <c r="B298" s="43" t="s">
        <v>43</v>
      </c>
      <c r="C298" s="43" t="s">
        <v>383</v>
      </c>
      <c r="D298" s="10">
        <f t="shared" si="133"/>
        <v>3</v>
      </c>
      <c r="E298" s="10">
        <f t="shared" si="134"/>
        <v>222</v>
      </c>
      <c r="F298" s="10">
        <v>3</v>
      </c>
      <c r="G298" s="10">
        <v>222</v>
      </c>
      <c r="H298" s="44">
        <f t="shared" si="135"/>
        <v>100</v>
      </c>
      <c r="I298" s="10"/>
      <c r="J298" s="10"/>
      <c r="K298" s="44">
        <f t="shared" si="136"/>
        <v>0</v>
      </c>
      <c r="L298" s="45"/>
      <c r="M298" s="45"/>
      <c r="N298" s="44">
        <f t="shared" si="137"/>
        <v>0</v>
      </c>
      <c r="O298" s="43"/>
      <c r="P298" s="43"/>
      <c r="Q298" s="44">
        <f t="shared" si="138"/>
        <v>0</v>
      </c>
      <c r="R298" s="46"/>
    </row>
    <row r="299" spans="1:18" s="2" customFormat="1" x14ac:dyDescent="0.15">
      <c r="A299" s="42" t="s">
        <v>34</v>
      </c>
      <c r="B299" s="43" t="s">
        <v>43</v>
      </c>
      <c r="C299" s="43" t="s">
        <v>384</v>
      </c>
      <c r="D299" s="10">
        <f t="shared" si="133"/>
        <v>7</v>
      </c>
      <c r="E299" s="10">
        <f t="shared" si="134"/>
        <v>640</v>
      </c>
      <c r="F299" s="10">
        <v>2</v>
      </c>
      <c r="G299" s="10">
        <v>228</v>
      </c>
      <c r="H299" s="44">
        <f t="shared" si="135"/>
        <v>35.625</v>
      </c>
      <c r="I299" s="10">
        <v>5</v>
      </c>
      <c r="J299" s="10">
        <v>412</v>
      </c>
      <c r="K299" s="44">
        <f t="shared" si="136"/>
        <v>64.375</v>
      </c>
      <c r="L299" s="45"/>
      <c r="M299" s="45"/>
      <c r="N299" s="44">
        <f t="shared" si="137"/>
        <v>0</v>
      </c>
      <c r="O299" s="43"/>
      <c r="P299" s="43"/>
      <c r="Q299" s="44">
        <f t="shared" si="138"/>
        <v>0</v>
      </c>
      <c r="R299" s="46"/>
    </row>
    <row r="300" spans="1:18" s="2" customFormat="1" x14ac:dyDescent="0.15">
      <c r="A300" s="33"/>
      <c r="B300" s="32" t="s">
        <v>407</v>
      </c>
      <c r="C300" s="34" t="s">
        <v>390</v>
      </c>
      <c r="D300" s="35">
        <f>SUM(D267:D299)</f>
        <v>401</v>
      </c>
      <c r="E300" s="35">
        <f>SUM(E267:E299)</f>
        <v>26481</v>
      </c>
      <c r="F300" s="35">
        <f>SUM(F267:F299)</f>
        <v>103</v>
      </c>
      <c r="G300" s="35">
        <f>SUM(G267:G299)</f>
        <v>7729</v>
      </c>
      <c r="H300" s="36">
        <f>SUM(G300/E300)</f>
        <v>0.29186964238510632</v>
      </c>
      <c r="I300" s="35">
        <f>SUM(I267:I299)</f>
        <v>288</v>
      </c>
      <c r="J300" s="35">
        <f>SUM(J267:J299)</f>
        <v>15761</v>
      </c>
      <c r="K300" s="36">
        <f>SUM(J300/E300)</f>
        <v>0.59518145085155394</v>
      </c>
      <c r="L300" s="35">
        <f>SUM(L267:L299)</f>
        <v>0</v>
      </c>
      <c r="M300" s="35">
        <f>SUM(M267:M299)</f>
        <v>0</v>
      </c>
      <c r="N300" s="36">
        <f>SUM(M300/E300)</f>
        <v>0</v>
      </c>
      <c r="O300" s="35">
        <f>SUM(O267:O299)</f>
        <v>10</v>
      </c>
      <c r="P300" s="35">
        <f>SUM(P267:P299)</f>
        <v>2991</v>
      </c>
      <c r="Q300" s="36">
        <f>SUM(P300/E300)</f>
        <v>0.11294890676333975</v>
      </c>
      <c r="R300" s="37"/>
    </row>
    <row r="301" spans="1:18" s="2" customFormat="1" x14ac:dyDescent="0.15">
      <c r="A301" s="13" t="s">
        <v>34</v>
      </c>
      <c r="B301" s="8" t="s">
        <v>44</v>
      </c>
      <c r="C301" s="9" t="s">
        <v>23</v>
      </c>
      <c r="D301" s="7">
        <f t="shared" si="133"/>
        <v>6</v>
      </c>
      <c r="E301" s="7">
        <f t="shared" si="134"/>
        <v>169</v>
      </c>
      <c r="F301" s="7">
        <v>4</v>
      </c>
      <c r="G301" s="7">
        <v>123</v>
      </c>
      <c r="H301" s="14">
        <f t="shared" si="135"/>
        <v>72.781065088757401</v>
      </c>
      <c r="I301" s="7">
        <v>2</v>
      </c>
      <c r="J301" s="7">
        <v>46</v>
      </c>
      <c r="K301" s="14">
        <f t="shared" si="136"/>
        <v>27.218934911242602</v>
      </c>
      <c r="L301" s="4"/>
      <c r="M301" s="4"/>
      <c r="N301" s="14">
        <f t="shared" si="137"/>
        <v>0</v>
      </c>
      <c r="O301" s="8"/>
      <c r="P301" s="8"/>
      <c r="Q301" s="14">
        <f t="shared" si="138"/>
        <v>0</v>
      </c>
      <c r="R301" s="15"/>
    </row>
    <row r="302" spans="1:18" s="2" customFormat="1" x14ac:dyDescent="0.15">
      <c r="A302" s="13" t="s">
        <v>34</v>
      </c>
      <c r="B302" s="8" t="s">
        <v>44</v>
      </c>
      <c r="C302" s="9" t="s">
        <v>84</v>
      </c>
      <c r="D302" s="7">
        <f t="shared" si="133"/>
        <v>3</v>
      </c>
      <c r="E302" s="7">
        <f t="shared" si="134"/>
        <v>211</v>
      </c>
      <c r="F302" s="7">
        <v>2</v>
      </c>
      <c r="G302" s="7">
        <v>135</v>
      </c>
      <c r="H302" s="14">
        <f t="shared" si="135"/>
        <v>63.981042654028428</v>
      </c>
      <c r="I302" s="7">
        <v>1</v>
      </c>
      <c r="J302" s="7">
        <v>76</v>
      </c>
      <c r="K302" s="14">
        <f t="shared" si="136"/>
        <v>36.018957345971565</v>
      </c>
      <c r="L302" s="4"/>
      <c r="M302" s="4"/>
      <c r="N302" s="14">
        <f t="shared" si="137"/>
        <v>0</v>
      </c>
      <c r="O302" s="8"/>
      <c r="P302" s="8"/>
      <c r="Q302" s="14">
        <f t="shared" si="138"/>
        <v>0</v>
      </c>
      <c r="R302" s="15"/>
    </row>
    <row r="303" spans="1:18" s="2" customFormat="1" x14ac:dyDescent="0.15">
      <c r="A303" s="13" t="s">
        <v>34</v>
      </c>
      <c r="B303" s="8" t="s">
        <v>44</v>
      </c>
      <c r="C303" s="8">
        <v>23</v>
      </c>
      <c r="D303" s="7">
        <f t="shared" ref="D303:E306" si="139">SUM(F303+I303+L303+O303)</f>
        <v>2</v>
      </c>
      <c r="E303" s="7">
        <f t="shared" si="139"/>
        <v>123</v>
      </c>
      <c r="F303" s="7"/>
      <c r="G303" s="7"/>
      <c r="H303" s="14">
        <f>SUM(G303/E303)*100</f>
        <v>0</v>
      </c>
      <c r="I303" s="7">
        <v>2</v>
      </c>
      <c r="J303" s="7">
        <v>123</v>
      </c>
      <c r="K303" s="14">
        <f>SUM(J303/E303)*100</f>
        <v>100</v>
      </c>
      <c r="L303" s="4"/>
      <c r="M303" s="4"/>
      <c r="N303" s="14">
        <f>SUM(M303/E303)*100</f>
        <v>0</v>
      </c>
      <c r="O303" s="8"/>
      <c r="P303" s="8"/>
      <c r="Q303" s="14">
        <f>SUM(P303/E303)*100</f>
        <v>0</v>
      </c>
      <c r="R303" s="15"/>
    </row>
    <row r="304" spans="1:18" s="2" customFormat="1" x14ac:dyDescent="0.15">
      <c r="A304" s="13" t="s">
        <v>34</v>
      </c>
      <c r="B304" s="8" t="s">
        <v>44</v>
      </c>
      <c r="C304" s="8">
        <v>25</v>
      </c>
      <c r="D304" s="7">
        <f t="shared" si="139"/>
        <v>1</v>
      </c>
      <c r="E304" s="7">
        <f t="shared" si="139"/>
        <v>132</v>
      </c>
      <c r="F304" s="7">
        <v>1</v>
      </c>
      <c r="G304" s="7">
        <v>132</v>
      </c>
      <c r="H304" s="14">
        <f>SUM(G304/E304)*100</f>
        <v>100</v>
      </c>
      <c r="I304" s="7"/>
      <c r="J304" s="7"/>
      <c r="K304" s="14">
        <f>SUM(J304/E304)*100</f>
        <v>0</v>
      </c>
      <c r="L304" s="4"/>
      <c r="M304" s="4"/>
      <c r="N304" s="14">
        <f>SUM(M304/E304)*100</f>
        <v>0</v>
      </c>
      <c r="O304" s="8"/>
      <c r="P304" s="8"/>
      <c r="Q304" s="14">
        <f>SUM(P304/E304)*100</f>
        <v>0</v>
      </c>
      <c r="R304" s="15"/>
    </row>
    <row r="305" spans="1:18" s="2" customFormat="1" x14ac:dyDescent="0.15">
      <c r="A305" s="13" t="s">
        <v>34</v>
      </c>
      <c r="B305" s="8" t="s">
        <v>44</v>
      </c>
      <c r="C305" s="9" t="s">
        <v>61</v>
      </c>
      <c r="D305" s="7">
        <f t="shared" si="139"/>
        <v>19</v>
      </c>
      <c r="E305" s="7">
        <f t="shared" si="139"/>
        <v>1086</v>
      </c>
      <c r="F305" s="7">
        <v>6</v>
      </c>
      <c r="G305" s="7">
        <v>215</v>
      </c>
      <c r="H305" s="14">
        <f>SUM(G305/E305)*100</f>
        <v>19.797421731123389</v>
      </c>
      <c r="I305" s="7">
        <v>13</v>
      </c>
      <c r="J305" s="7">
        <v>871</v>
      </c>
      <c r="K305" s="14">
        <f>SUM(J305/E305)*100</f>
        <v>80.202578268876607</v>
      </c>
      <c r="L305" s="4"/>
      <c r="M305" s="4"/>
      <c r="N305" s="14">
        <f>SUM(M305/E305)*100</f>
        <v>0</v>
      </c>
      <c r="O305" s="8"/>
      <c r="P305" s="8"/>
      <c r="Q305" s="14">
        <f>SUM(P305/E305)*100</f>
        <v>0</v>
      </c>
      <c r="R305" s="15"/>
    </row>
    <row r="306" spans="1:18" s="2" customFormat="1" x14ac:dyDescent="0.15">
      <c r="A306" s="13" t="s">
        <v>34</v>
      </c>
      <c r="B306" s="8" t="s">
        <v>44</v>
      </c>
      <c r="C306" s="9" t="s">
        <v>70</v>
      </c>
      <c r="D306" s="7">
        <f t="shared" si="139"/>
        <v>13</v>
      </c>
      <c r="E306" s="7">
        <f t="shared" si="139"/>
        <v>1025</v>
      </c>
      <c r="F306" s="7">
        <v>2</v>
      </c>
      <c r="G306" s="7">
        <v>344</v>
      </c>
      <c r="H306" s="14">
        <f>SUM(G306/E306)*100</f>
        <v>33.560975609756099</v>
      </c>
      <c r="I306" s="7">
        <v>10</v>
      </c>
      <c r="J306" s="7">
        <v>546</v>
      </c>
      <c r="K306" s="14">
        <f>SUM(J306/E306)*100</f>
        <v>53.268292682926834</v>
      </c>
      <c r="L306" s="4"/>
      <c r="M306" s="4"/>
      <c r="N306" s="14">
        <f>SUM(M306/E306)*100</f>
        <v>0</v>
      </c>
      <c r="O306" s="8">
        <v>1</v>
      </c>
      <c r="P306" s="8">
        <v>135</v>
      </c>
      <c r="Q306" s="14">
        <f>SUM(P306/E306)*100</f>
        <v>13.170731707317074</v>
      </c>
      <c r="R306" s="15"/>
    </row>
    <row r="307" spans="1:18" s="2" customFormat="1" x14ac:dyDescent="0.15">
      <c r="A307" s="13" t="s">
        <v>34</v>
      </c>
      <c r="B307" s="8" t="s">
        <v>44</v>
      </c>
      <c r="C307" s="9" t="s">
        <v>85</v>
      </c>
      <c r="D307" s="7">
        <f t="shared" ref="D307:D315" si="140">SUM(F307+I307+L307+O307)</f>
        <v>1</v>
      </c>
      <c r="E307" s="7">
        <f t="shared" ref="E307:E315" si="141">SUM(G307+J307+M307+P307)</f>
        <v>98</v>
      </c>
      <c r="F307" s="7">
        <v>1</v>
      </c>
      <c r="G307" s="7">
        <v>98</v>
      </c>
      <c r="H307" s="14">
        <f t="shared" ref="H307:H315" si="142">SUM(G307/E307)*100</f>
        <v>100</v>
      </c>
      <c r="I307" s="7"/>
      <c r="J307" s="7"/>
      <c r="K307" s="14">
        <f t="shared" ref="K307:K315" si="143">SUM(J307/E307)*100</f>
        <v>0</v>
      </c>
      <c r="L307" s="4"/>
      <c r="M307" s="4"/>
      <c r="N307" s="14">
        <f t="shared" ref="N307:N315" si="144">SUM(M307/E307)*100</f>
        <v>0</v>
      </c>
      <c r="O307" s="8"/>
      <c r="P307" s="8"/>
      <c r="Q307" s="14">
        <f t="shared" ref="Q307:Q315" si="145">SUM(P307/E307)*100</f>
        <v>0</v>
      </c>
      <c r="R307" s="15"/>
    </row>
    <row r="308" spans="1:18" s="2" customFormat="1" x14ac:dyDescent="0.15">
      <c r="A308" s="13" t="s">
        <v>34</v>
      </c>
      <c r="B308" s="8" t="s">
        <v>44</v>
      </c>
      <c r="C308" s="9" t="s">
        <v>86</v>
      </c>
      <c r="D308" s="7">
        <f t="shared" si="140"/>
        <v>11</v>
      </c>
      <c r="E308" s="7">
        <f t="shared" si="141"/>
        <v>802</v>
      </c>
      <c r="F308" s="7">
        <v>8</v>
      </c>
      <c r="G308" s="7">
        <v>475</v>
      </c>
      <c r="H308" s="14">
        <f t="shared" si="142"/>
        <v>59.226932668329177</v>
      </c>
      <c r="I308" s="7">
        <v>2</v>
      </c>
      <c r="J308" s="7">
        <v>185</v>
      </c>
      <c r="K308" s="14">
        <f t="shared" si="143"/>
        <v>23.067331670822945</v>
      </c>
      <c r="L308" s="4"/>
      <c r="M308" s="4"/>
      <c r="N308" s="14">
        <f t="shared" si="144"/>
        <v>0</v>
      </c>
      <c r="O308" s="8">
        <v>1</v>
      </c>
      <c r="P308" s="8">
        <v>142</v>
      </c>
      <c r="Q308" s="14">
        <f t="shared" si="145"/>
        <v>17.705735660847878</v>
      </c>
      <c r="R308" s="15"/>
    </row>
    <row r="309" spans="1:18" s="2" customFormat="1" x14ac:dyDescent="0.15">
      <c r="A309" s="13" t="s">
        <v>34</v>
      </c>
      <c r="B309" s="8" t="s">
        <v>44</v>
      </c>
      <c r="C309" s="8" t="s">
        <v>87</v>
      </c>
      <c r="D309" s="7">
        <f t="shared" si="140"/>
        <v>7</v>
      </c>
      <c r="E309" s="7">
        <f t="shared" si="141"/>
        <v>860</v>
      </c>
      <c r="F309" s="7">
        <v>4</v>
      </c>
      <c r="G309" s="7">
        <v>615</v>
      </c>
      <c r="H309" s="14">
        <f t="shared" si="142"/>
        <v>71.511627906976756</v>
      </c>
      <c r="I309" s="7">
        <v>3</v>
      </c>
      <c r="J309" s="7">
        <v>245</v>
      </c>
      <c r="K309" s="14">
        <f t="shared" si="143"/>
        <v>28.488372093023255</v>
      </c>
      <c r="L309" s="4"/>
      <c r="M309" s="4"/>
      <c r="N309" s="14">
        <f t="shared" si="144"/>
        <v>0</v>
      </c>
      <c r="O309" s="8"/>
      <c r="P309" s="8"/>
      <c r="Q309" s="14">
        <f t="shared" si="145"/>
        <v>0</v>
      </c>
      <c r="R309" s="15"/>
    </row>
    <row r="310" spans="1:18" s="2" customFormat="1" x14ac:dyDescent="0.15">
      <c r="A310" s="13" t="s">
        <v>34</v>
      </c>
      <c r="B310" s="8" t="s">
        <v>44</v>
      </c>
      <c r="C310" s="8" t="s">
        <v>67</v>
      </c>
      <c r="D310" s="7">
        <f t="shared" si="140"/>
        <v>3</v>
      </c>
      <c r="E310" s="7">
        <f t="shared" si="141"/>
        <v>279</v>
      </c>
      <c r="F310" s="7">
        <v>2</v>
      </c>
      <c r="G310" s="7">
        <v>192</v>
      </c>
      <c r="H310" s="14">
        <f t="shared" si="142"/>
        <v>68.817204301075279</v>
      </c>
      <c r="I310" s="7">
        <v>1</v>
      </c>
      <c r="J310" s="7">
        <v>87</v>
      </c>
      <c r="K310" s="14">
        <f t="shared" si="143"/>
        <v>31.182795698924732</v>
      </c>
      <c r="L310" s="4"/>
      <c r="M310" s="4"/>
      <c r="N310" s="14">
        <f t="shared" si="144"/>
        <v>0</v>
      </c>
      <c r="O310" s="8"/>
      <c r="P310" s="8"/>
      <c r="Q310" s="14">
        <f t="shared" si="145"/>
        <v>0</v>
      </c>
      <c r="R310" s="15"/>
    </row>
    <row r="311" spans="1:18" s="2" customFormat="1" x14ac:dyDescent="0.15">
      <c r="A311" s="13" t="s">
        <v>34</v>
      </c>
      <c r="B311" s="8" t="s">
        <v>44</v>
      </c>
      <c r="C311" s="8" t="s">
        <v>88</v>
      </c>
      <c r="D311" s="7">
        <f t="shared" si="140"/>
        <v>6</v>
      </c>
      <c r="E311" s="7">
        <f t="shared" si="141"/>
        <v>251</v>
      </c>
      <c r="F311" s="7">
        <v>3</v>
      </c>
      <c r="G311" s="7">
        <v>148</v>
      </c>
      <c r="H311" s="14">
        <f t="shared" si="142"/>
        <v>58.964143426294825</v>
      </c>
      <c r="I311" s="7">
        <v>3</v>
      </c>
      <c r="J311" s="7">
        <v>103</v>
      </c>
      <c r="K311" s="14">
        <f t="shared" si="143"/>
        <v>41.035856573705182</v>
      </c>
      <c r="L311" s="4"/>
      <c r="M311" s="4"/>
      <c r="N311" s="14">
        <f t="shared" si="144"/>
        <v>0</v>
      </c>
      <c r="O311" s="8"/>
      <c r="P311" s="8"/>
      <c r="Q311" s="14">
        <f t="shared" si="145"/>
        <v>0</v>
      </c>
      <c r="R311" s="15"/>
    </row>
    <row r="312" spans="1:18" s="2" customFormat="1" x14ac:dyDescent="0.15">
      <c r="A312" s="13" t="s">
        <v>34</v>
      </c>
      <c r="B312" s="8" t="s">
        <v>44</v>
      </c>
      <c r="C312" s="8" t="s">
        <v>71</v>
      </c>
      <c r="D312" s="7">
        <f t="shared" si="140"/>
        <v>10</v>
      </c>
      <c r="E312" s="7">
        <f t="shared" si="141"/>
        <v>808</v>
      </c>
      <c r="F312" s="7">
        <v>7</v>
      </c>
      <c r="G312" s="7">
        <v>433</v>
      </c>
      <c r="H312" s="14">
        <f t="shared" si="142"/>
        <v>53.589108910891092</v>
      </c>
      <c r="I312" s="7">
        <v>3</v>
      </c>
      <c r="J312" s="7">
        <v>349</v>
      </c>
      <c r="K312" s="14">
        <f t="shared" si="143"/>
        <v>43.193069306930695</v>
      </c>
      <c r="L312" s="4"/>
      <c r="M312" s="4"/>
      <c r="N312" s="14">
        <f t="shared" si="144"/>
        <v>0</v>
      </c>
      <c r="O312" s="8"/>
      <c r="P312" s="8">
        <v>26</v>
      </c>
      <c r="Q312" s="14">
        <f t="shared" si="145"/>
        <v>3.217821782178218</v>
      </c>
      <c r="R312" s="15"/>
    </row>
    <row r="313" spans="1:18" x14ac:dyDescent="0.15">
      <c r="A313" s="16" t="s">
        <v>34</v>
      </c>
      <c r="B313" s="12" t="s">
        <v>44</v>
      </c>
      <c r="C313" s="12"/>
      <c r="D313" s="7">
        <f t="shared" si="140"/>
        <v>180</v>
      </c>
      <c r="E313" s="7">
        <f t="shared" si="141"/>
        <v>9323</v>
      </c>
      <c r="F313" s="7">
        <v>33</v>
      </c>
      <c r="G313" s="7">
        <v>1924</v>
      </c>
      <c r="H313" s="14">
        <f t="shared" si="142"/>
        <v>20.637133969752224</v>
      </c>
      <c r="I313" s="7">
        <v>145</v>
      </c>
      <c r="J313" s="7">
        <v>7212</v>
      </c>
      <c r="K313" s="14">
        <f t="shared" si="143"/>
        <v>77.357073903250026</v>
      </c>
      <c r="L313" s="4"/>
      <c r="M313" s="4"/>
      <c r="N313" s="14">
        <f t="shared" si="144"/>
        <v>0</v>
      </c>
      <c r="O313" s="8">
        <v>2</v>
      </c>
      <c r="P313" s="8">
        <v>187</v>
      </c>
      <c r="Q313" s="14">
        <f t="shared" si="145"/>
        <v>2.0057921269977474</v>
      </c>
      <c r="R313" s="15"/>
    </row>
    <row r="314" spans="1:18" x14ac:dyDescent="0.15">
      <c r="A314" s="33"/>
      <c r="B314" s="32" t="s">
        <v>408</v>
      </c>
      <c r="C314" s="34" t="s">
        <v>390</v>
      </c>
      <c r="D314" s="35">
        <f>SUM(D301:D313)</f>
        <v>262</v>
      </c>
      <c r="E314" s="35">
        <f>SUM(E301:E313)</f>
        <v>15167</v>
      </c>
      <c r="F314" s="35">
        <f>SUM(F301:F313)</f>
        <v>73</v>
      </c>
      <c r="G314" s="35">
        <f>SUM(G301:G313)</f>
        <v>4834</v>
      </c>
      <c r="H314" s="36">
        <f>SUM(G314/E314)</f>
        <v>0.31871826992813346</v>
      </c>
      <c r="I314" s="35">
        <f>SUM(I301:I313)</f>
        <v>185</v>
      </c>
      <c r="J314" s="35">
        <f>SUM(J301:J313)</f>
        <v>9843</v>
      </c>
      <c r="K314" s="36">
        <f>SUM(J314/E314)</f>
        <v>0.64897474780774045</v>
      </c>
      <c r="L314" s="35">
        <f>SUM(L301:L313)</f>
        <v>0</v>
      </c>
      <c r="M314" s="35">
        <f>SUM(M301:M313)</f>
        <v>0</v>
      </c>
      <c r="N314" s="36">
        <f>SUM(M314/E314)</f>
        <v>0</v>
      </c>
      <c r="O314" s="35">
        <f>SUM(O301:O313)</f>
        <v>4</v>
      </c>
      <c r="P314" s="35">
        <f>SUM(P301:P313)</f>
        <v>490</v>
      </c>
      <c r="Q314" s="36">
        <f>SUM(P314/E314)</f>
        <v>3.2306982264126066E-2</v>
      </c>
      <c r="R314" s="37"/>
    </row>
    <row r="315" spans="1:18" s="2" customFormat="1" x14ac:dyDescent="0.15">
      <c r="A315" s="13" t="s">
        <v>34</v>
      </c>
      <c r="B315" s="8" t="s">
        <v>45</v>
      </c>
      <c r="C315" s="8">
        <v>16</v>
      </c>
      <c r="D315" s="7">
        <f t="shared" si="140"/>
        <v>1</v>
      </c>
      <c r="E315" s="7">
        <f t="shared" si="141"/>
        <v>107</v>
      </c>
      <c r="F315" s="7">
        <v>1</v>
      </c>
      <c r="G315" s="7">
        <v>107</v>
      </c>
      <c r="H315" s="14">
        <f t="shared" si="142"/>
        <v>100</v>
      </c>
      <c r="I315" s="7"/>
      <c r="J315" s="7"/>
      <c r="K315" s="14">
        <f t="shared" si="143"/>
        <v>0</v>
      </c>
      <c r="L315" s="4"/>
      <c r="M315" s="4"/>
      <c r="N315" s="14">
        <f t="shared" si="144"/>
        <v>0</v>
      </c>
      <c r="O315" s="8"/>
      <c r="P315" s="8"/>
      <c r="Q315" s="14">
        <f t="shared" si="145"/>
        <v>0</v>
      </c>
      <c r="R315" s="15"/>
    </row>
    <row r="316" spans="1:18" s="2" customFormat="1" x14ac:dyDescent="0.15">
      <c r="A316" s="13" t="s">
        <v>34</v>
      </c>
      <c r="B316" s="8" t="s">
        <v>45</v>
      </c>
      <c r="C316" s="8">
        <v>25</v>
      </c>
      <c r="D316" s="7">
        <f t="shared" ref="D316:D323" si="146">SUM(F316+I316+L316+O316)</f>
        <v>7</v>
      </c>
      <c r="E316" s="7">
        <f t="shared" ref="E316:E323" si="147">SUM(G316+J316+M316+P316)</f>
        <v>160</v>
      </c>
      <c r="F316" s="7"/>
      <c r="G316" s="7"/>
      <c r="H316" s="14">
        <f t="shared" ref="H316:H323" si="148">SUM(G316/E316)*100</f>
        <v>0</v>
      </c>
      <c r="I316" s="7">
        <v>7</v>
      </c>
      <c r="J316" s="7">
        <v>160</v>
      </c>
      <c r="K316" s="14">
        <f t="shared" ref="K316:K323" si="149">SUM(J316/E316)*100</f>
        <v>100</v>
      </c>
      <c r="L316" s="4"/>
      <c r="M316" s="4"/>
      <c r="N316" s="14">
        <f t="shared" ref="N316:N323" si="150">SUM(M316/E316)*100</f>
        <v>0</v>
      </c>
      <c r="O316" s="8"/>
      <c r="P316" s="8"/>
      <c r="Q316" s="14">
        <f t="shared" ref="Q316:Q323" si="151">SUM(P316/E316)*100</f>
        <v>0</v>
      </c>
      <c r="R316" s="15"/>
    </row>
    <row r="317" spans="1:18" s="2" customFormat="1" x14ac:dyDescent="0.15">
      <c r="A317" s="13" t="s">
        <v>34</v>
      </c>
      <c r="B317" s="8" t="s">
        <v>45</v>
      </c>
      <c r="C317" s="8">
        <v>32</v>
      </c>
      <c r="D317" s="7">
        <f t="shared" si="146"/>
        <v>6</v>
      </c>
      <c r="E317" s="7">
        <f t="shared" si="147"/>
        <v>827</v>
      </c>
      <c r="F317" s="7">
        <v>2</v>
      </c>
      <c r="G317" s="7">
        <v>105</v>
      </c>
      <c r="H317" s="14">
        <f t="shared" si="148"/>
        <v>12.696493349455865</v>
      </c>
      <c r="I317" s="7">
        <v>3</v>
      </c>
      <c r="J317" s="7">
        <v>430</v>
      </c>
      <c r="K317" s="14">
        <f t="shared" si="149"/>
        <v>51.995163240628784</v>
      </c>
      <c r="L317" s="4"/>
      <c r="M317" s="4"/>
      <c r="N317" s="14">
        <f t="shared" si="150"/>
        <v>0</v>
      </c>
      <c r="O317" s="8">
        <v>1</v>
      </c>
      <c r="P317" s="8">
        <v>292</v>
      </c>
      <c r="Q317" s="14">
        <f t="shared" si="151"/>
        <v>35.308343409915352</v>
      </c>
      <c r="R317" s="15"/>
    </row>
    <row r="318" spans="1:18" s="2" customFormat="1" x14ac:dyDescent="0.15">
      <c r="A318" s="13" t="s">
        <v>34</v>
      </c>
      <c r="B318" s="8" t="s">
        <v>45</v>
      </c>
      <c r="C318" s="8">
        <v>56</v>
      </c>
      <c r="D318" s="7">
        <f t="shared" si="146"/>
        <v>1</v>
      </c>
      <c r="E318" s="7">
        <f t="shared" si="147"/>
        <v>83</v>
      </c>
      <c r="F318" s="7"/>
      <c r="G318" s="7"/>
      <c r="H318" s="14">
        <f t="shared" si="148"/>
        <v>0</v>
      </c>
      <c r="I318" s="7">
        <v>1</v>
      </c>
      <c r="J318" s="7">
        <v>83</v>
      </c>
      <c r="K318" s="14">
        <f t="shared" si="149"/>
        <v>100</v>
      </c>
      <c r="L318" s="4"/>
      <c r="M318" s="4"/>
      <c r="N318" s="14">
        <f t="shared" si="150"/>
        <v>0</v>
      </c>
      <c r="O318" s="8"/>
      <c r="P318" s="8"/>
      <c r="Q318" s="14">
        <f t="shared" si="151"/>
        <v>0</v>
      </c>
      <c r="R318" s="15"/>
    </row>
    <row r="319" spans="1:18" s="2" customFormat="1" x14ac:dyDescent="0.15">
      <c r="A319" s="13" t="s">
        <v>34</v>
      </c>
      <c r="B319" s="8" t="s">
        <v>45</v>
      </c>
      <c r="C319" s="8">
        <v>65</v>
      </c>
      <c r="D319" s="7">
        <f t="shared" si="146"/>
        <v>2</v>
      </c>
      <c r="E319" s="7">
        <f t="shared" si="147"/>
        <v>15</v>
      </c>
      <c r="F319" s="7"/>
      <c r="G319" s="7"/>
      <c r="H319" s="14">
        <f t="shared" si="148"/>
        <v>0</v>
      </c>
      <c r="I319" s="7">
        <v>2</v>
      </c>
      <c r="J319" s="7">
        <v>15</v>
      </c>
      <c r="K319" s="14">
        <f t="shared" si="149"/>
        <v>100</v>
      </c>
      <c r="L319" s="4"/>
      <c r="M319" s="4"/>
      <c r="N319" s="14">
        <f t="shared" si="150"/>
        <v>0</v>
      </c>
      <c r="O319" s="8"/>
      <c r="P319" s="8"/>
      <c r="Q319" s="14">
        <f t="shared" si="151"/>
        <v>0</v>
      </c>
      <c r="R319" s="15"/>
    </row>
    <row r="320" spans="1:18" s="2" customFormat="1" x14ac:dyDescent="0.15">
      <c r="A320" s="13" t="s">
        <v>34</v>
      </c>
      <c r="B320" s="8" t="s">
        <v>45</v>
      </c>
      <c r="C320" s="8">
        <v>67</v>
      </c>
      <c r="D320" s="7">
        <f t="shared" si="146"/>
        <v>2</v>
      </c>
      <c r="E320" s="7">
        <f t="shared" si="147"/>
        <v>57</v>
      </c>
      <c r="F320" s="7"/>
      <c r="G320" s="7"/>
      <c r="H320" s="14">
        <f t="shared" si="148"/>
        <v>0</v>
      </c>
      <c r="I320" s="7">
        <v>2</v>
      </c>
      <c r="J320" s="7">
        <v>57</v>
      </c>
      <c r="K320" s="14">
        <f t="shared" si="149"/>
        <v>100</v>
      </c>
      <c r="L320" s="4"/>
      <c r="M320" s="4"/>
      <c r="N320" s="14">
        <f t="shared" si="150"/>
        <v>0</v>
      </c>
      <c r="O320" s="8"/>
      <c r="P320" s="8"/>
      <c r="Q320" s="14">
        <f t="shared" si="151"/>
        <v>0</v>
      </c>
      <c r="R320" s="15"/>
    </row>
    <row r="321" spans="1:18" s="2" customFormat="1" x14ac:dyDescent="0.15">
      <c r="A321" s="13" t="s">
        <v>34</v>
      </c>
      <c r="B321" s="8" t="s">
        <v>45</v>
      </c>
      <c r="C321" s="8">
        <v>69</v>
      </c>
      <c r="D321" s="7">
        <f t="shared" si="146"/>
        <v>12</v>
      </c>
      <c r="E321" s="7">
        <f t="shared" si="147"/>
        <v>780</v>
      </c>
      <c r="F321" s="7">
        <v>1</v>
      </c>
      <c r="G321" s="7">
        <v>563</v>
      </c>
      <c r="H321" s="14">
        <f t="shared" si="148"/>
        <v>72.179487179487182</v>
      </c>
      <c r="I321" s="7">
        <v>11</v>
      </c>
      <c r="J321" s="7">
        <v>217</v>
      </c>
      <c r="K321" s="14">
        <f t="shared" si="149"/>
        <v>27.820512820512821</v>
      </c>
      <c r="L321" s="4"/>
      <c r="M321" s="4"/>
      <c r="N321" s="14">
        <f t="shared" si="150"/>
        <v>0</v>
      </c>
      <c r="O321" s="8"/>
      <c r="P321" s="8"/>
      <c r="Q321" s="14">
        <f t="shared" si="151"/>
        <v>0</v>
      </c>
      <c r="R321" s="15"/>
    </row>
    <row r="322" spans="1:18" s="2" customFormat="1" x14ac:dyDescent="0.15">
      <c r="A322" s="13" t="s">
        <v>34</v>
      </c>
      <c r="B322" s="8" t="s">
        <v>45</v>
      </c>
      <c r="C322" s="8">
        <v>76</v>
      </c>
      <c r="D322" s="7">
        <f t="shared" si="146"/>
        <v>6</v>
      </c>
      <c r="E322" s="7">
        <f t="shared" si="147"/>
        <v>271</v>
      </c>
      <c r="F322" s="7">
        <v>2</v>
      </c>
      <c r="G322" s="7">
        <v>98</v>
      </c>
      <c r="H322" s="14">
        <f t="shared" si="148"/>
        <v>36.162361623616235</v>
      </c>
      <c r="I322" s="7">
        <v>4</v>
      </c>
      <c r="J322" s="7">
        <v>173</v>
      </c>
      <c r="K322" s="14">
        <f t="shared" si="149"/>
        <v>63.837638376383765</v>
      </c>
      <c r="L322" s="4"/>
      <c r="M322" s="4"/>
      <c r="N322" s="14">
        <f t="shared" si="150"/>
        <v>0</v>
      </c>
      <c r="O322" s="8"/>
      <c r="P322" s="8"/>
      <c r="Q322" s="14">
        <f t="shared" si="151"/>
        <v>0</v>
      </c>
      <c r="R322" s="15"/>
    </row>
    <row r="323" spans="1:18" s="2" customFormat="1" x14ac:dyDescent="0.15">
      <c r="A323" s="13" t="s">
        <v>34</v>
      </c>
      <c r="B323" s="8" t="s">
        <v>45</v>
      </c>
      <c r="C323" s="8">
        <v>78</v>
      </c>
      <c r="D323" s="7">
        <f t="shared" si="146"/>
        <v>1</v>
      </c>
      <c r="E323" s="7">
        <f t="shared" si="147"/>
        <v>103</v>
      </c>
      <c r="F323" s="7"/>
      <c r="G323" s="7"/>
      <c r="H323" s="14">
        <f t="shared" si="148"/>
        <v>0</v>
      </c>
      <c r="I323" s="7">
        <v>1</v>
      </c>
      <c r="J323" s="7">
        <v>103</v>
      </c>
      <c r="K323" s="14">
        <f t="shared" si="149"/>
        <v>100</v>
      </c>
      <c r="L323" s="4"/>
      <c r="M323" s="4"/>
      <c r="N323" s="14">
        <f t="shared" si="150"/>
        <v>0</v>
      </c>
      <c r="O323" s="8"/>
      <c r="P323" s="8"/>
      <c r="Q323" s="14">
        <f t="shared" si="151"/>
        <v>0</v>
      </c>
      <c r="R323" s="15"/>
    </row>
    <row r="324" spans="1:18" s="2" customFormat="1" x14ac:dyDescent="0.15">
      <c r="A324" s="13" t="s">
        <v>34</v>
      </c>
      <c r="B324" s="8" t="s">
        <v>45</v>
      </c>
      <c r="C324" s="8">
        <v>79</v>
      </c>
      <c r="D324" s="7">
        <f t="shared" ref="D324:D334" si="152">SUM(F324+I324+L324+O324)</f>
        <v>18</v>
      </c>
      <c r="E324" s="7">
        <f t="shared" ref="E324:E334" si="153">SUM(G324+J324+M324+P324)</f>
        <v>760</v>
      </c>
      <c r="F324" s="7">
        <v>8</v>
      </c>
      <c r="G324" s="7">
        <v>354</v>
      </c>
      <c r="H324" s="14">
        <f t="shared" ref="H324:H334" si="154">SUM(G324/E324)*100</f>
        <v>46.578947368421055</v>
      </c>
      <c r="I324" s="7">
        <v>10</v>
      </c>
      <c r="J324" s="7">
        <v>406</v>
      </c>
      <c r="K324" s="14">
        <f t="shared" ref="K324:K334" si="155">SUM(J324/E324)*100</f>
        <v>53.421052631578945</v>
      </c>
      <c r="L324" s="4"/>
      <c r="M324" s="4"/>
      <c r="N324" s="14">
        <f t="shared" ref="N324:N334" si="156">SUM(M324/E324)*100</f>
        <v>0</v>
      </c>
      <c r="O324" s="8"/>
      <c r="P324" s="8"/>
      <c r="Q324" s="14">
        <f t="shared" ref="Q324:Q334" si="157">SUM(P324/E324)*100</f>
        <v>0</v>
      </c>
      <c r="R324" s="15"/>
    </row>
    <row r="325" spans="1:18" s="2" customFormat="1" x14ac:dyDescent="0.15">
      <c r="A325" s="13" t="s">
        <v>34</v>
      </c>
      <c r="B325" s="8" t="s">
        <v>45</v>
      </c>
      <c r="C325" s="8">
        <v>85</v>
      </c>
      <c r="D325" s="7">
        <f t="shared" si="152"/>
        <v>2</v>
      </c>
      <c r="E325" s="7">
        <f t="shared" si="153"/>
        <v>263</v>
      </c>
      <c r="F325" s="7"/>
      <c r="G325" s="7"/>
      <c r="H325" s="14">
        <f t="shared" si="154"/>
        <v>0</v>
      </c>
      <c r="I325" s="7">
        <v>2</v>
      </c>
      <c r="J325" s="7">
        <v>263</v>
      </c>
      <c r="K325" s="14">
        <f t="shared" si="155"/>
        <v>100</v>
      </c>
      <c r="L325" s="4"/>
      <c r="M325" s="4"/>
      <c r="N325" s="14">
        <f t="shared" si="156"/>
        <v>0</v>
      </c>
      <c r="O325" s="8"/>
      <c r="P325" s="8"/>
      <c r="Q325" s="14">
        <f t="shared" si="157"/>
        <v>0</v>
      </c>
      <c r="R325" s="15"/>
    </row>
    <row r="326" spans="1:18" s="2" customFormat="1" x14ac:dyDescent="0.15">
      <c r="A326" s="13" t="s">
        <v>34</v>
      </c>
      <c r="B326" s="8" t="s">
        <v>45</v>
      </c>
      <c r="C326" s="8">
        <v>87</v>
      </c>
      <c r="D326" s="7">
        <f t="shared" si="152"/>
        <v>1</v>
      </c>
      <c r="E326" s="7">
        <f t="shared" si="153"/>
        <v>37</v>
      </c>
      <c r="F326" s="7"/>
      <c r="G326" s="7"/>
      <c r="H326" s="14">
        <f t="shared" si="154"/>
        <v>0</v>
      </c>
      <c r="I326" s="7">
        <v>1</v>
      </c>
      <c r="J326" s="7">
        <v>37</v>
      </c>
      <c r="K326" s="14">
        <f t="shared" si="155"/>
        <v>100</v>
      </c>
      <c r="L326" s="4"/>
      <c r="M326" s="4"/>
      <c r="N326" s="14">
        <f t="shared" si="156"/>
        <v>0</v>
      </c>
      <c r="O326" s="8"/>
      <c r="P326" s="8"/>
      <c r="Q326" s="14">
        <f t="shared" si="157"/>
        <v>0</v>
      </c>
      <c r="R326" s="15"/>
    </row>
    <row r="327" spans="1:18" s="2" customFormat="1" x14ac:dyDescent="0.15">
      <c r="A327" s="13" t="s">
        <v>34</v>
      </c>
      <c r="B327" s="8" t="s">
        <v>45</v>
      </c>
      <c r="C327" s="8">
        <v>88</v>
      </c>
      <c r="D327" s="7">
        <f t="shared" si="152"/>
        <v>11</v>
      </c>
      <c r="E327" s="7">
        <f t="shared" si="153"/>
        <v>475</v>
      </c>
      <c r="F327" s="7">
        <v>2</v>
      </c>
      <c r="G327" s="7">
        <v>89</v>
      </c>
      <c r="H327" s="14">
        <f t="shared" si="154"/>
        <v>18.736842105263158</v>
      </c>
      <c r="I327" s="7">
        <v>9</v>
      </c>
      <c r="J327" s="7">
        <v>386</v>
      </c>
      <c r="K327" s="14">
        <f t="shared" si="155"/>
        <v>81.263157894736835</v>
      </c>
      <c r="L327" s="4"/>
      <c r="M327" s="4"/>
      <c r="N327" s="14">
        <f t="shared" si="156"/>
        <v>0</v>
      </c>
      <c r="O327" s="8"/>
      <c r="P327" s="8"/>
      <c r="Q327" s="14">
        <f t="shared" si="157"/>
        <v>0</v>
      </c>
      <c r="R327" s="15"/>
    </row>
    <row r="328" spans="1:18" s="2" customFormat="1" x14ac:dyDescent="0.15">
      <c r="A328" s="13" t="s">
        <v>34</v>
      </c>
      <c r="B328" s="8" t="s">
        <v>45</v>
      </c>
      <c r="C328" s="8">
        <v>89</v>
      </c>
      <c r="D328" s="7">
        <f t="shared" si="152"/>
        <v>15</v>
      </c>
      <c r="E328" s="7">
        <f t="shared" si="153"/>
        <v>732</v>
      </c>
      <c r="F328" s="7">
        <v>3</v>
      </c>
      <c r="G328" s="7">
        <v>151</v>
      </c>
      <c r="H328" s="14">
        <f t="shared" si="154"/>
        <v>20.62841530054645</v>
      </c>
      <c r="I328" s="7">
        <v>12</v>
      </c>
      <c r="J328" s="7">
        <v>581</v>
      </c>
      <c r="K328" s="14">
        <f t="shared" si="155"/>
        <v>79.371584699453564</v>
      </c>
      <c r="L328" s="4"/>
      <c r="M328" s="4"/>
      <c r="N328" s="14">
        <f t="shared" si="156"/>
        <v>0</v>
      </c>
      <c r="O328" s="8"/>
      <c r="P328" s="8"/>
      <c r="Q328" s="14">
        <f t="shared" si="157"/>
        <v>0</v>
      </c>
      <c r="R328" s="15"/>
    </row>
    <row r="329" spans="1:18" s="2" customFormat="1" x14ac:dyDescent="0.15">
      <c r="A329" s="13" t="s">
        <v>34</v>
      </c>
      <c r="B329" s="8" t="s">
        <v>45</v>
      </c>
      <c r="C329" s="8">
        <v>95</v>
      </c>
      <c r="D329" s="7">
        <f t="shared" si="152"/>
        <v>4</v>
      </c>
      <c r="E329" s="7">
        <f t="shared" si="153"/>
        <v>227</v>
      </c>
      <c r="F329" s="7"/>
      <c r="G329" s="7"/>
      <c r="H329" s="14">
        <f t="shared" si="154"/>
        <v>0</v>
      </c>
      <c r="I329" s="7">
        <v>4</v>
      </c>
      <c r="J329" s="7">
        <v>227</v>
      </c>
      <c r="K329" s="14">
        <f t="shared" si="155"/>
        <v>100</v>
      </c>
      <c r="L329" s="4"/>
      <c r="M329" s="4"/>
      <c r="N329" s="14">
        <f t="shared" si="156"/>
        <v>0</v>
      </c>
      <c r="O329" s="8"/>
      <c r="P329" s="8"/>
      <c r="Q329" s="14">
        <f t="shared" si="157"/>
        <v>0</v>
      </c>
      <c r="R329" s="15"/>
    </row>
    <row r="330" spans="1:18" s="2" customFormat="1" x14ac:dyDescent="0.15">
      <c r="A330" s="13" t="s">
        <v>34</v>
      </c>
      <c r="B330" s="8" t="s">
        <v>45</v>
      </c>
      <c r="C330" s="8">
        <v>96</v>
      </c>
      <c r="D330" s="7">
        <f t="shared" si="152"/>
        <v>6</v>
      </c>
      <c r="E330" s="7">
        <f t="shared" si="153"/>
        <v>202</v>
      </c>
      <c r="F330" s="7">
        <v>2</v>
      </c>
      <c r="G330" s="7">
        <v>54</v>
      </c>
      <c r="H330" s="14">
        <f t="shared" si="154"/>
        <v>26.732673267326735</v>
      </c>
      <c r="I330" s="7">
        <v>4</v>
      </c>
      <c r="J330" s="7">
        <v>148</v>
      </c>
      <c r="K330" s="14">
        <f t="shared" si="155"/>
        <v>73.267326732673268</v>
      </c>
      <c r="L330" s="4"/>
      <c r="M330" s="4"/>
      <c r="N330" s="14">
        <f t="shared" si="156"/>
        <v>0</v>
      </c>
      <c r="O330" s="8"/>
      <c r="P330" s="8"/>
      <c r="Q330" s="14">
        <f t="shared" si="157"/>
        <v>0</v>
      </c>
      <c r="R330" s="15"/>
    </row>
    <row r="331" spans="1:18" s="2" customFormat="1" x14ac:dyDescent="0.15">
      <c r="A331" s="13" t="s">
        <v>34</v>
      </c>
      <c r="B331" s="8" t="s">
        <v>45</v>
      </c>
      <c r="C331" s="8">
        <v>97</v>
      </c>
      <c r="D331" s="7">
        <f t="shared" si="152"/>
        <v>5</v>
      </c>
      <c r="E331" s="7">
        <f t="shared" si="153"/>
        <v>401</v>
      </c>
      <c r="F331" s="7">
        <v>1</v>
      </c>
      <c r="G331" s="7">
        <v>64</v>
      </c>
      <c r="H331" s="14">
        <f t="shared" si="154"/>
        <v>15.96009975062344</v>
      </c>
      <c r="I331" s="7">
        <v>4</v>
      </c>
      <c r="J331" s="7">
        <v>337</v>
      </c>
      <c r="K331" s="14">
        <f t="shared" si="155"/>
        <v>84.039900249376558</v>
      </c>
      <c r="L331" s="4"/>
      <c r="M331" s="4"/>
      <c r="N331" s="14">
        <f t="shared" si="156"/>
        <v>0</v>
      </c>
      <c r="O331" s="8"/>
      <c r="P331" s="8"/>
      <c r="Q331" s="14">
        <f t="shared" si="157"/>
        <v>0</v>
      </c>
      <c r="R331" s="15"/>
    </row>
    <row r="332" spans="1:18" s="2" customFormat="1" x14ac:dyDescent="0.15">
      <c r="A332" s="13" t="s">
        <v>34</v>
      </c>
      <c r="B332" s="8" t="s">
        <v>45</v>
      </c>
      <c r="C332" s="8">
        <v>98</v>
      </c>
      <c r="D332" s="7">
        <f t="shared" si="152"/>
        <v>1</v>
      </c>
      <c r="E332" s="7">
        <f t="shared" si="153"/>
        <v>35</v>
      </c>
      <c r="F332" s="7"/>
      <c r="G332" s="7"/>
      <c r="H332" s="14">
        <f t="shared" si="154"/>
        <v>0</v>
      </c>
      <c r="I332" s="7">
        <v>1</v>
      </c>
      <c r="J332" s="7">
        <v>35</v>
      </c>
      <c r="K332" s="14">
        <f t="shared" si="155"/>
        <v>100</v>
      </c>
      <c r="L332" s="4"/>
      <c r="M332" s="4"/>
      <c r="N332" s="14">
        <f t="shared" si="156"/>
        <v>0</v>
      </c>
      <c r="O332" s="8"/>
      <c r="P332" s="8"/>
      <c r="Q332" s="14">
        <f t="shared" si="157"/>
        <v>0</v>
      </c>
      <c r="R332" s="15"/>
    </row>
    <row r="333" spans="1:18" s="2" customFormat="1" x14ac:dyDescent="0.15">
      <c r="A333" s="13" t="s">
        <v>34</v>
      </c>
      <c r="B333" s="8" t="s">
        <v>45</v>
      </c>
      <c r="C333" s="8">
        <v>99</v>
      </c>
      <c r="D333" s="7">
        <f t="shared" si="152"/>
        <v>5</v>
      </c>
      <c r="E333" s="7">
        <f t="shared" si="153"/>
        <v>256</v>
      </c>
      <c r="F333" s="7"/>
      <c r="G333" s="7"/>
      <c r="H333" s="14">
        <f t="shared" si="154"/>
        <v>0</v>
      </c>
      <c r="I333" s="7">
        <v>5</v>
      </c>
      <c r="J333" s="7">
        <v>256</v>
      </c>
      <c r="K333" s="14">
        <f t="shared" si="155"/>
        <v>100</v>
      </c>
      <c r="L333" s="4"/>
      <c r="M333" s="4"/>
      <c r="N333" s="14">
        <f t="shared" si="156"/>
        <v>0</v>
      </c>
      <c r="O333" s="8"/>
      <c r="P333" s="8"/>
      <c r="Q333" s="14">
        <f t="shared" si="157"/>
        <v>0</v>
      </c>
      <c r="R333" s="15"/>
    </row>
    <row r="334" spans="1:18" s="2" customFormat="1" x14ac:dyDescent="0.15">
      <c r="A334" s="13" t="s">
        <v>34</v>
      </c>
      <c r="B334" s="8" t="s">
        <v>45</v>
      </c>
      <c r="C334" s="8">
        <v>100</v>
      </c>
      <c r="D334" s="7">
        <f t="shared" si="152"/>
        <v>1</v>
      </c>
      <c r="E334" s="7">
        <f t="shared" si="153"/>
        <v>12</v>
      </c>
      <c r="F334" s="7"/>
      <c r="G334" s="7"/>
      <c r="H334" s="14">
        <f t="shared" si="154"/>
        <v>0</v>
      </c>
      <c r="I334" s="7">
        <v>1</v>
      </c>
      <c r="J334" s="7">
        <v>12</v>
      </c>
      <c r="K334" s="14">
        <f t="shared" si="155"/>
        <v>100</v>
      </c>
      <c r="L334" s="4"/>
      <c r="M334" s="4"/>
      <c r="N334" s="14">
        <f t="shared" si="156"/>
        <v>0</v>
      </c>
      <c r="O334" s="8"/>
      <c r="P334" s="8"/>
      <c r="Q334" s="14">
        <f t="shared" si="157"/>
        <v>0</v>
      </c>
      <c r="R334" s="15"/>
    </row>
    <row r="335" spans="1:18" s="2" customFormat="1" x14ac:dyDescent="0.15">
      <c r="A335" s="13" t="s">
        <v>34</v>
      </c>
      <c r="B335" s="8" t="s">
        <v>45</v>
      </c>
      <c r="C335" s="9" t="s">
        <v>61</v>
      </c>
      <c r="D335" s="7">
        <f t="shared" ref="D335:D354" si="158">SUM(F335+I335+L335+O335)</f>
        <v>5</v>
      </c>
      <c r="E335" s="7">
        <f t="shared" ref="E335:E354" si="159">SUM(G335+J335+M335+P335)</f>
        <v>524</v>
      </c>
      <c r="F335" s="7"/>
      <c r="G335" s="7"/>
      <c r="H335" s="14">
        <f t="shared" ref="H335:H354" si="160">SUM(G335/E335)*100</f>
        <v>0</v>
      </c>
      <c r="I335" s="7">
        <v>5</v>
      </c>
      <c r="J335" s="7">
        <v>524</v>
      </c>
      <c r="K335" s="14">
        <f t="shared" ref="K335:K354" si="161">SUM(J335/E335)*100</f>
        <v>100</v>
      </c>
      <c r="L335" s="4"/>
      <c r="M335" s="4"/>
      <c r="N335" s="14">
        <f t="shared" ref="N335:N354" si="162">SUM(M335/E335)*100</f>
        <v>0</v>
      </c>
      <c r="O335" s="8"/>
      <c r="P335" s="8"/>
      <c r="Q335" s="14">
        <f t="shared" ref="Q335:Q354" si="163">SUM(P335/E335)*100</f>
        <v>0</v>
      </c>
      <c r="R335" s="15"/>
    </row>
    <row r="336" spans="1:18" s="2" customFormat="1" x14ac:dyDescent="0.15">
      <c r="A336" s="13" t="s">
        <v>34</v>
      </c>
      <c r="B336" s="8" t="s">
        <v>45</v>
      </c>
      <c r="C336" s="9" t="s">
        <v>70</v>
      </c>
      <c r="D336" s="7">
        <f t="shared" si="158"/>
        <v>9</v>
      </c>
      <c r="E336" s="7">
        <f t="shared" si="159"/>
        <v>492</v>
      </c>
      <c r="F336" s="7">
        <v>1</v>
      </c>
      <c r="G336" s="7">
        <v>20</v>
      </c>
      <c r="H336" s="14">
        <f t="shared" si="160"/>
        <v>4.0650406504065035</v>
      </c>
      <c r="I336" s="7">
        <v>7</v>
      </c>
      <c r="J336" s="7">
        <v>445</v>
      </c>
      <c r="K336" s="14">
        <f t="shared" si="161"/>
        <v>90.447154471544707</v>
      </c>
      <c r="L336" s="4"/>
      <c r="M336" s="4"/>
      <c r="N336" s="14">
        <f t="shared" si="162"/>
        <v>0</v>
      </c>
      <c r="O336" s="8">
        <v>1</v>
      </c>
      <c r="P336" s="8">
        <v>27</v>
      </c>
      <c r="Q336" s="14">
        <f t="shared" si="163"/>
        <v>5.4878048780487809</v>
      </c>
      <c r="R336" s="15"/>
    </row>
    <row r="337" spans="1:18" s="2" customFormat="1" x14ac:dyDescent="0.15">
      <c r="A337" s="13" t="s">
        <v>34</v>
      </c>
      <c r="B337" s="8" t="s">
        <v>45</v>
      </c>
      <c r="C337" s="9" t="s">
        <v>77</v>
      </c>
      <c r="D337" s="7">
        <f t="shared" si="158"/>
        <v>7</v>
      </c>
      <c r="E337" s="7">
        <f t="shared" si="159"/>
        <v>739</v>
      </c>
      <c r="F337" s="7">
        <v>2</v>
      </c>
      <c r="G337" s="7">
        <v>44</v>
      </c>
      <c r="H337" s="14">
        <f t="shared" si="160"/>
        <v>5.9539918809201628</v>
      </c>
      <c r="I337" s="7">
        <v>4</v>
      </c>
      <c r="J337" s="7">
        <v>226</v>
      </c>
      <c r="K337" s="14">
        <f t="shared" si="161"/>
        <v>30.581867388362653</v>
      </c>
      <c r="L337" s="4"/>
      <c r="M337" s="4"/>
      <c r="N337" s="14">
        <f t="shared" si="162"/>
        <v>0</v>
      </c>
      <c r="O337" s="8">
        <v>1</v>
      </c>
      <c r="P337" s="8">
        <v>469</v>
      </c>
      <c r="Q337" s="14">
        <f t="shared" si="163"/>
        <v>63.46414073071719</v>
      </c>
      <c r="R337" s="15"/>
    </row>
    <row r="338" spans="1:18" s="2" customFormat="1" x14ac:dyDescent="0.15">
      <c r="A338" s="13" t="s">
        <v>34</v>
      </c>
      <c r="B338" s="8" t="s">
        <v>45</v>
      </c>
      <c r="C338" s="9" t="s">
        <v>63</v>
      </c>
      <c r="D338" s="7">
        <f t="shared" si="158"/>
        <v>3</v>
      </c>
      <c r="E338" s="7">
        <f t="shared" si="159"/>
        <v>272</v>
      </c>
      <c r="F338" s="7"/>
      <c r="G338" s="7"/>
      <c r="H338" s="14">
        <f t="shared" si="160"/>
        <v>0</v>
      </c>
      <c r="I338" s="7">
        <v>3</v>
      </c>
      <c r="J338" s="7">
        <v>272</v>
      </c>
      <c r="K338" s="14">
        <f t="shared" si="161"/>
        <v>100</v>
      </c>
      <c r="L338" s="4"/>
      <c r="M338" s="4"/>
      <c r="N338" s="14">
        <f t="shared" si="162"/>
        <v>0</v>
      </c>
      <c r="O338" s="8"/>
      <c r="P338" s="8"/>
      <c r="Q338" s="14">
        <f t="shared" si="163"/>
        <v>0</v>
      </c>
      <c r="R338" s="15"/>
    </row>
    <row r="339" spans="1:18" s="2" customFormat="1" x14ac:dyDescent="0.15">
      <c r="A339" s="13" t="s">
        <v>34</v>
      </c>
      <c r="B339" s="8" t="s">
        <v>45</v>
      </c>
      <c r="C339" s="8" t="s">
        <v>65</v>
      </c>
      <c r="D339" s="7">
        <f t="shared" si="158"/>
        <v>3</v>
      </c>
      <c r="E339" s="7">
        <f t="shared" si="159"/>
        <v>104</v>
      </c>
      <c r="F339" s="7"/>
      <c r="G339" s="7"/>
      <c r="H339" s="14">
        <f t="shared" si="160"/>
        <v>0</v>
      </c>
      <c r="I339" s="7">
        <v>3</v>
      </c>
      <c r="J339" s="7">
        <v>104</v>
      </c>
      <c r="K339" s="14">
        <f t="shared" si="161"/>
        <v>100</v>
      </c>
      <c r="L339" s="4"/>
      <c r="M339" s="4"/>
      <c r="N339" s="14">
        <f t="shared" si="162"/>
        <v>0</v>
      </c>
      <c r="O339" s="8"/>
      <c r="P339" s="8"/>
      <c r="Q339" s="14">
        <f t="shared" si="163"/>
        <v>0</v>
      </c>
      <c r="R339" s="15"/>
    </row>
    <row r="340" spans="1:18" s="2" customFormat="1" x14ac:dyDescent="0.15">
      <c r="A340" s="13" t="s">
        <v>34</v>
      </c>
      <c r="B340" s="8" t="s">
        <v>45</v>
      </c>
      <c r="C340" s="8" t="s">
        <v>66</v>
      </c>
      <c r="D340" s="7">
        <f t="shared" si="158"/>
        <v>4</v>
      </c>
      <c r="E340" s="7">
        <f t="shared" si="159"/>
        <v>691</v>
      </c>
      <c r="F340" s="7"/>
      <c r="G340" s="7"/>
      <c r="H340" s="14">
        <f t="shared" si="160"/>
        <v>0</v>
      </c>
      <c r="I340" s="7">
        <v>4</v>
      </c>
      <c r="J340" s="7">
        <v>691</v>
      </c>
      <c r="K340" s="14">
        <f t="shared" si="161"/>
        <v>100</v>
      </c>
      <c r="L340" s="4"/>
      <c r="M340" s="4"/>
      <c r="N340" s="14">
        <f t="shared" si="162"/>
        <v>0</v>
      </c>
      <c r="O340" s="8"/>
      <c r="P340" s="8"/>
      <c r="Q340" s="14">
        <f t="shared" si="163"/>
        <v>0</v>
      </c>
      <c r="R340" s="15"/>
    </row>
    <row r="341" spans="1:18" s="2" customFormat="1" x14ac:dyDescent="0.15">
      <c r="A341" s="13" t="s">
        <v>34</v>
      </c>
      <c r="B341" s="8" t="s">
        <v>45</v>
      </c>
      <c r="C341" s="8" t="s">
        <v>67</v>
      </c>
      <c r="D341" s="7">
        <f t="shared" si="158"/>
        <v>5</v>
      </c>
      <c r="E341" s="7">
        <f t="shared" si="159"/>
        <v>357</v>
      </c>
      <c r="F341" s="7">
        <v>1</v>
      </c>
      <c r="G341" s="7">
        <v>11</v>
      </c>
      <c r="H341" s="14">
        <f t="shared" si="160"/>
        <v>3.081232492997199</v>
      </c>
      <c r="I341" s="7">
        <v>3</v>
      </c>
      <c r="J341" s="7">
        <v>103</v>
      </c>
      <c r="K341" s="14">
        <f t="shared" si="161"/>
        <v>28.851540616246496</v>
      </c>
      <c r="L341" s="4"/>
      <c r="M341" s="4"/>
      <c r="N341" s="14">
        <f t="shared" si="162"/>
        <v>0</v>
      </c>
      <c r="O341" s="8">
        <v>1</v>
      </c>
      <c r="P341" s="8">
        <v>243</v>
      </c>
      <c r="Q341" s="14">
        <f t="shared" si="163"/>
        <v>68.067226890756302</v>
      </c>
      <c r="R341" s="15"/>
    </row>
    <row r="342" spans="1:18" s="2" customFormat="1" x14ac:dyDescent="0.15">
      <c r="A342" s="13" t="s">
        <v>34</v>
      </c>
      <c r="B342" s="8" t="s">
        <v>45</v>
      </c>
      <c r="C342" s="8" t="s">
        <v>50</v>
      </c>
      <c r="D342" s="7">
        <f t="shared" si="158"/>
        <v>2</v>
      </c>
      <c r="E342" s="7">
        <f t="shared" si="159"/>
        <v>126</v>
      </c>
      <c r="F342" s="7"/>
      <c r="G342" s="7"/>
      <c r="H342" s="14">
        <f t="shared" si="160"/>
        <v>0</v>
      </c>
      <c r="I342" s="7">
        <v>2</v>
      </c>
      <c r="J342" s="7">
        <v>126</v>
      </c>
      <c r="K342" s="14">
        <f t="shared" si="161"/>
        <v>100</v>
      </c>
      <c r="L342" s="4"/>
      <c r="M342" s="4"/>
      <c r="N342" s="14">
        <f t="shared" si="162"/>
        <v>0</v>
      </c>
      <c r="O342" s="8"/>
      <c r="P342" s="8"/>
      <c r="Q342" s="14">
        <f t="shared" si="163"/>
        <v>0</v>
      </c>
      <c r="R342" s="15"/>
    </row>
    <row r="343" spans="1:18" s="2" customFormat="1" x14ac:dyDescent="0.15">
      <c r="A343" s="13" t="s">
        <v>34</v>
      </c>
      <c r="B343" s="8" t="s">
        <v>45</v>
      </c>
      <c r="C343" s="8" t="s">
        <v>89</v>
      </c>
      <c r="D343" s="7">
        <f t="shared" si="158"/>
        <v>40</v>
      </c>
      <c r="E343" s="7">
        <f t="shared" si="159"/>
        <v>1928</v>
      </c>
      <c r="F343" s="7">
        <v>13</v>
      </c>
      <c r="G343" s="7">
        <v>656</v>
      </c>
      <c r="H343" s="14">
        <f t="shared" si="160"/>
        <v>34.024896265560166</v>
      </c>
      <c r="I343" s="7">
        <v>26</v>
      </c>
      <c r="J343" s="7">
        <v>1144</v>
      </c>
      <c r="K343" s="14">
        <f t="shared" si="161"/>
        <v>59.336099585062243</v>
      </c>
      <c r="L343" s="4">
        <v>1</v>
      </c>
      <c r="M343" s="4">
        <v>128</v>
      </c>
      <c r="N343" s="14">
        <f t="shared" si="162"/>
        <v>6.6390041493775938</v>
      </c>
      <c r="O343" s="8"/>
      <c r="P343" s="8"/>
      <c r="Q343" s="14">
        <f t="shared" si="163"/>
        <v>0</v>
      </c>
      <c r="R343" s="15"/>
    </row>
    <row r="344" spans="1:18" s="2" customFormat="1" x14ac:dyDescent="0.15">
      <c r="A344" s="13" t="s">
        <v>34</v>
      </c>
      <c r="B344" s="8" t="s">
        <v>45</v>
      </c>
      <c r="C344" s="8" t="s">
        <v>90</v>
      </c>
      <c r="D344" s="7">
        <f t="shared" si="158"/>
        <v>14</v>
      </c>
      <c r="E344" s="7">
        <f t="shared" si="159"/>
        <v>460</v>
      </c>
      <c r="F344" s="7">
        <v>6</v>
      </c>
      <c r="G344" s="7">
        <v>249</v>
      </c>
      <c r="H344" s="14">
        <f t="shared" si="160"/>
        <v>54.130434782608695</v>
      </c>
      <c r="I344" s="7">
        <v>8</v>
      </c>
      <c r="J344" s="7">
        <v>211</v>
      </c>
      <c r="K344" s="14">
        <f t="shared" si="161"/>
        <v>45.869565217391305</v>
      </c>
      <c r="L344" s="4"/>
      <c r="M344" s="4"/>
      <c r="N344" s="14">
        <f t="shared" si="162"/>
        <v>0</v>
      </c>
      <c r="O344" s="8"/>
      <c r="P344" s="8"/>
      <c r="Q344" s="14">
        <f t="shared" si="163"/>
        <v>0</v>
      </c>
      <c r="R344" s="15"/>
    </row>
    <row r="345" spans="1:18" s="2" customFormat="1" x14ac:dyDescent="0.15">
      <c r="A345" s="13" t="s">
        <v>34</v>
      </c>
      <c r="B345" s="8" t="s">
        <v>45</v>
      </c>
      <c r="C345" s="31" t="s">
        <v>91</v>
      </c>
      <c r="D345" s="7">
        <f t="shared" si="158"/>
        <v>14</v>
      </c>
      <c r="E345" s="7">
        <f t="shared" si="159"/>
        <v>672</v>
      </c>
      <c r="F345" s="7">
        <v>5</v>
      </c>
      <c r="G345" s="7">
        <v>289</v>
      </c>
      <c r="H345" s="14">
        <f t="shared" si="160"/>
        <v>43.005952380952387</v>
      </c>
      <c r="I345" s="7">
        <v>9</v>
      </c>
      <c r="J345" s="7">
        <v>383</v>
      </c>
      <c r="K345" s="14">
        <f t="shared" si="161"/>
        <v>56.994047619047613</v>
      </c>
      <c r="L345" s="4"/>
      <c r="M345" s="4"/>
      <c r="N345" s="14">
        <f t="shared" si="162"/>
        <v>0</v>
      </c>
      <c r="O345" s="8"/>
      <c r="P345" s="8"/>
      <c r="Q345" s="14">
        <f t="shared" si="163"/>
        <v>0</v>
      </c>
      <c r="R345" s="15"/>
    </row>
    <row r="346" spans="1:18" s="2" customFormat="1" x14ac:dyDescent="0.15">
      <c r="A346" s="13" t="s">
        <v>34</v>
      </c>
      <c r="B346" s="8" t="s">
        <v>45</v>
      </c>
      <c r="C346" s="8" t="s">
        <v>92</v>
      </c>
      <c r="D346" s="7">
        <f t="shared" si="158"/>
        <v>2</v>
      </c>
      <c r="E346" s="7">
        <f t="shared" si="159"/>
        <v>19</v>
      </c>
      <c r="F346" s="7"/>
      <c r="G346" s="7"/>
      <c r="H346" s="14">
        <f t="shared" si="160"/>
        <v>0</v>
      </c>
      <c r="I346" s="7">
        <v>2</v>
      </c>
      <c r="J346" s="7">
        <v>19</v>
      </c>
      <c r="K346" s="14">
        <f t="shared" si="161"/>
        <v>100</v>
      </c>
      <c r="L346" s="4"/>
      <c r="M346" s="4"/>
      <c r="N346" s="14">
        <f t="shared" si="162"/>
        <v>0</v>
      </c>
      <c r="O346" s="8"/>
      <c r="P346" s="8"/>
      <c r="Q346" s="14">
        <f t="shared" si="163"/>
        <v>0</v>
      </c>
      <c r="R346" s="15"/>
    </row>
    <row r="347" spans="1:18" s="2" customFormat="1" x14ac:dyDescent="0.15">
      <c r="A347" s="33"/>
      <c r="B347" s="32" t="s">
        <v>409</v>
      </c>
      <c r="C347" s="34" t="s">
        <v>390</v>
      </c>
      <c r="D347" s="35">
        <f>SUM(D315:D346)</f>
        <v>215</v>
      </c>
      <c r="E347" s="35">
        <f>SUM(E315:E346)</f>
        <v>12187</v>
      </c>
      <c r="F347" s="35">
        <f>SUM(F315:F346)</f>
        <v>50</v>
      </c>
      <c r="G347" s="35">
        <f>SUM(G315:G346)</f>
        <v>2854</v>
      </c>
      <c r="H347" s="36">
        <f>SUM(G347/E347)</f>
        <v>0.23418396652170345</v>
      </c>
      <c r="I347" s="35">
        <f>SUM(I315:I346)</f>
        <v>160</v>
      </c>
      <c r="J347" s="35">
        <f>SUM(J315:J346)</f>
        <v>8174</v>
      </c>
      <c r="K347" s="36">
        <f>SUM(J347/E347)</f>
        <v>0.67071469598752764</v>
      </c>
      <c r="L347" s="35">
        <f>SUM(L315:L346)</f>
        <v>1</v>
      </c>
      <c r="M347" s="35">
        <f>SUM(M315:M346)</f>
        <v>128</v>
      </c>
      <c r="N347" s="36">
        <f>SUM(M347/E347)</f>
        <v>1.0502994994666448E-2</v>
      </c>
      <c r="O347" s="35">
        <f>SUM(O315:O346)</f>
        <v>4</v>
      </c>
      <c r="P347" s="35">
        <f>SUM(P315:P346)</f>
        <v>1031</v>
      </c>
      <c r="Q347" s="36">
        <f>SUM(P347/E347)</f>
        <v>8.4598342496102402E-2</v>
      </c>
      <c r="R347" s="37"/>
    </row>
    <row r="348" spans="1:18" s="2" customFormat="1" x14ac:dyDescent="0.15">
      <c r="A348" s="13" t="s">
        <v>34</v>
      </c>
      <c r="B348" s="8" t="s">
        <v>93</v>
      </c>
      <c r="C348" s="8">
        <v>25</v>
      </c>
      <c r="D348" s="7">
        <f t="shared" si="158"/>
        <v>6</v>
      </c>
      <c r="E348" s="7">
        <f t="shared" si="159"/>
        <v>150</v>
      </c>
      <c r="F348" s="7">
        <v>1</v>
      </c>
      <c r="G348" s="7">
        <v>16</v>
      </c>
      <c r="H348" s="14">
        <f t="shared" si="160"/>
        <v>10.666666666666668</v>
      </c>
      <c r="I348" s="7">
        <v>5</v>
      </c>
      <c r="J348" s="7">
        <v>134</v>
      </c>
      <c r="K348" s="14">
        <f t="shared" si="161"/>
        <v>89.333333333333329</v>
      </c>
      <c r="L348" s="4"/>
      <c r="M348" s="4"/>
      <c r="N348" s="14">
        <f t="shared" si="162"/>
        <v>0</v>
      </c>
      <c r="O348" s="8"/>
      <c r="P348" s="8"/>
      <c r="Q348" s="14">
        <f t="shared" si="163"/>
        <v>0</v>
      </c>
      <c r="R348" s="15"/>
    </row>
    <row r="349" spans="1:18" s="2" customFormat="1" x14ac:dyDescent="0.15">
      <c r="A349" s="13" t="s">
        <v>34</v>
      </c>
      <c r="B349" s="8" t="s">
        <v>93</v>
      </c>
      <c r="C349" s="9" t="s">
        <v>94</v>
      </c>
      <c r="D349" s="7">
        <f t="shared" si="158"/>
        <v>4</v>
      </c>
      <c r="E349" s="7">
        <f t="shared" si="159"/>
        <v>131</v>
      </c>
      <c r="F349" s="7">
        <v>1</v>
      </c>
      <c r="G349" s="7">
        <v>15</v>
      </c>
      <c r="H349" s="14">
        <f t="shared" si="160"/>
        <v>11.450381679389313</v>
      </c>
      <c r="I349" s="7">
        <v>3</v>
      </c>
      <c r="J349" s="7">
        <v>116</v>
      </c>
      <c r="K349" s="14">
        <f t="shared" si="161"/>
        <v>88.549618320610691</v>
      </c>
      <c r="L349" s="4"/>
      <c r="M349" s="4"/>
      <c r="N349" s="14">
        <f t="shared" si="162"/>
        <v>0</v>
      </c>
      <c r="O349" s="8"/>
      <c r="P349" s="8"/>
      <c r="Q349" s="14">
        <f t="shared" si="163"/>
        <v>0</v>
      </c>
      <c r="R349" s="15"/>
    </row>
    <row r="350" spans="1:18" s="2" customFormat="1" x14ac:dyDescent="0.15">
      <c r="A350" s="13" t="s">
        <v>34</v>
      </c>
      <c r="B350" s="8" t="s">
        <v>93</v>
      </c>
      <c r="C350" s="9" t="s">
        <v>70</v>
      </c>
      <c r="D350" s="7">
        <f t="shared" si="158"/>
        <v>8</v>
      </c>
      <c r="E350" s="7">
        <f t="shared" si="159"/>
        <v>415</v>
      </c>
      <c r="F350" s="7">
        <v>3</v>
      </c>
      <c r="G350" s="7">
        <v>241</v>
      </c>
      <c r="H350" s="14">
        <f t="shared" si="160"/>
        <v>58.07228915662651</v>
      </c>
      <c r="I350" s="7">
        <v>5</v>
      </c>
      <c r="J350" s="7">
        <v>174</v>
      </c>
      <c r="K350" s="14">
        <f t="shared" si="161"/>
        <v>41.927710843373497</v>
      </c>
      <c r="L350" s="4"/>
      <c r="M350" s="4"/>
      <c r="N350" s="14">
        <f t="shared" si="162"/>
        <v>0</v>
      </c>
      <c r="O350" s="8"/>
      <c r="P350" s="8"/>
      <c r="Q350" s="14">
        <f t="shared" si="163"/>
        <v>0</v>
      </c>
      <c r="R350" s="15"/>
    </row>
    <row r="351" spans="1:18" s="2" customFormat="1" x14ac:dyDescent="0.15">
      <c r="A351" s="13" t="s">
        <v>34</v>
      </c>
      <c r="B351" s="8" t="s">
        <v>93</v>
      </c>
      <c r="C351" s="8" t="s">
        <v>95</v>
      </c>
      <c r="D351" s="7">
        <f t="shared" si="158"/>
        <v>2</v>
      </c>
      <c r="E351" s="7">
        <f t="shared" si="159"/>
        <v>124</v>
      </c>
      <c r="F351" s="7">
        <v>1</v>
      </c>
      <c r="G351" s="7">
        <v>61</v>
      </c>
      <c r="H351" s="14">
        <f t="shared" si="160"/>
        <v>49.193548387096776</v>
      </c>
      <c r="I351" s="7">
        <v>1</v>
      </c>
      <c r="J351" s="7">
        <v>63</v>
      </c>
      <c r="K351" s="14">
        <f t="shared" si="161"/>
        <v>50.806451612903224</v>
      </c>
      <c r="L351" s="4"/>
      <c r="M351" s="4"/>
      <c r="N351" s="14">
        <f t="shared" si="162"/>
        <v>0</v>
      </c>
      <c r="O351" s="8"/>
      <c r="P351" s="8"/>
      <c r="Q351" s="14">
        <f t="shared" si="163"/>
        <v>0</v>
      </c>
      <c r="R351" s="15"/>
    </row>
    <row r="352" spans="1:18" s="2" customFormat="1" x14ac:dyDescent="0.15">
      <c r="A352" s="13" t="s">
        <v>34</v>
      </c>
      <c r="B352" s="8" t="s">
        <v>93</v>
      </c>
      <c r="C352" s="8" t="s">
        <v>327</v>
      </c>
      <c r="D352" s="7">
        <f t="shared" si="158"/>
        <v>4</v>
      </c>
      <c r="E352" s="7">
        <f t="shared" si="159"/>
        <v>670</v>
      </c>
      <c r="F352" s="7">
        <v>1</v>
      </c>
      <c r="G352" s="7">
        <v>62</v>
      </c>
      <c r="H352" s="14">
        <f t="shared" si="160"/>
        <v>9.2537313432835813</v>
      </c>
      <c r="I352" s="7">
        <v>2</v>
      </c>
      <c r="J352" s="7">
        <v>57</v>
      </c>
      <c r="K352" s="14">
        <f t="shared" si="161"/>
        <v>8.5074626865671643</v>
      </c>
      <c r="L352" s="4"/>
      <c r="M352" s="4"/>
      <c r="N352" s="14">
        <f t="shared" si="162"/>
        <v>0</v>
      </c>
      <c r="O352" s="8">
        <v>1</v>
      </c>
      <c r="P352" s="8">
        <v>551</v>
      </c>
      <c r="Q352" s="14">
        <f t="shared" si="163"/>
        <v>82.238805970149258</v>
      </c>
      <c r="R352" s="15"/>
    </row>
    <row r="353" spans="1:18" s="2" customFormat="1" x14ac:dyDescent="0.15">
      <c r="A353" s="13" t="s">
        <v>34</v>
      </c>
      <c r="B353" s="8" t="s">
        <v>93</v>
      </c>
      <c r="C353" s="8" t="s">
        <v>65</v>
      </c>
      <c r="D353" s="7">
        <f t="shared" si="158"/>
        <v>1</v>
      </c>
      <c r="E353" s="7">
        <f t="shared" si="159"/>
        <v>38</v>
      </c>
      <c r="F353" s="7"/>
      <c r="G353" s="7"/>
      <c r="H353" s="14">
        <f t="shared" si="160"/>
        <v>0</v>
      </c>
      <c r="I353" s="7"/>
      <c r="J353" s="7"/>
      <c r="K353" s="14">
        <f t="shared" si="161"/>
        <v>0</v>
      </c>
      <c r="L353" s="4">
        <v>1</v>
      </c>
      <c r="M353" s="4">
        <v>38</v>
      </c>
      <c r="N353" s="14">
        <f t="shared" si="162"/>
        <v>100</v>
      </c>
      <c r="O353" s="8"/>
      <c r="P353" s="8"/>
      <c r="Q353" s="14">
        <f t="shared" si="163"/>
        <v>0</v>
      </c>
      <c r="R353" s="15"/>
    </row>
    <row r="354" spans="1:18" s="2" customFormat="1" x14ac:dyDescent="0.15">
      <c r="A354" s="13" t="s">
        <v>34</v>
      </c>
      <c r="B354" s="8" t="s">
        <v>93</v>
      </c>
      <c r="C354" s="8" t="s">
        <v>66</v>
      </c>
      <c r="D354" s="7">
        <f t="shared" si="158"/>
        <v>8</v>
      </c>
      <c r="E354" s="7">
        <f t="shared" si="159"/>
        <v>315</v>
      </c>
      <c r="F354" s="7">
        <v>1</v>
      </c>
      <c r="G354" s="7">
        <v>73</v>
      </c>
      <c r="H354" s="14">
        <f t="shared" si="160"/>
        <v>23.174603174603174</v>
      </c>
      <c r="I354" s="7">
        <v>7</v>
      </c>
      <c r="J354" s="7">
        <v>242</v>
      </c>
      <c r="K354" s="14">
        <f t="shared" si="161"/>
        <v>76.825396825396837</v>
      </c>
      <c r="L354" s="4"/>
      <c r="M354" s="4"/>
      <c r="N354" s="14">
        <f t="shared" si="162"/>
        <v>0</v>
      </c>
      <c r="O354" s="8"/>
      <c r="P354" s="8"/>
      <c r="Q354" s="14">
        <f t="shared" si="163"/>
        <v>0</v>
      </c>
      <c r="R354" s="15"/>
    </row>
    <row r="355" spans="1:18" s="2" customFormat="1" x14ac:dyDescent="0.15">
      <c r="A355" s="13" t="s">
        <v>34</v>
      </c>
      <c r="B355" s="8" t="s">
        <v>93</v>
      </c>
      <c r="C355" s="8" t="s">
        <v>96</v>
      </c>
      <c r="D355" s="7">
        <f t="shared" ref="D355:D363" si="164">SUM(F355+I355+L355+O355)</f>
        <v>29</v>
      </c>
      <c r="E355" s="7">
        <f t="shared" ref="E355:E363" si="165">SUM(G355+J355+M355+P355)</f>
        <v>1062</v>
      </c>
      <c r="F355" s="7">
        <v>7</v>
      </c>
      <c r="G355" s="7">
        <v>298</v>
      </c>
      <c r="H355" s="14">
        <f t="shared" ref="H355:H363" si="166">SUM(G355/E355)*100</f>
        <v>28.06026365348399</v>
      </c>
      <c r="I355" s="7">
        <v>22</v>
      </c>
      <c r="J355" s="7">
        <v>764</v>
      </c>
      <c r="K355" s="14">
        <f t="shared" ref="K355:K363" si="167">SUM(J355/E355)*100</f>
        <v>71.939736346516</v>
      </c>
      <c r="L355" s="4"/>
      <c r="M355" s="4"/>
      <c r="N355" s="14">
        <f t="shared" ref="N355:N363" si="168">SUM(M355/E355)*100</f>
        <v>0</v>
      </c>
      <c r="O355" s="8"/>
      <c r="P355" s="8"/>
      <c r="Q355" s="14">
        <f t="shared" ref="Q355:Q363" si="169">SUM(P355/E355)*100</f>
        <v>0</v>
      </c>
      <c r="R355" s="15"/>
    </row>
    <row r="356" spans="1:18" s="2" customFormat="1" x14ac:dyDescent="0.15">
      <c r="A356" s="13" t="s">
        <v>34</v>
      </c>
      <c r="B356" s="8" t="s">
        <v>93</v>
      </c>
      <c r="C356" s="8" t="s">
        <v>67</v>
      </c>
      <c r="D356" s="7">
        <f t="shared" si="164"/>
        <v>8</v>
      </c>
      <c r="E356" s="7">
        <f t="shared" si="165"/>
        <v>364</v>
      </c>
      <c r="F356" s="7">
        <v>3</v>
      </c>
      <c r="G356" s="7">
        <v>132</v>
      </c>
      <c r="H356" s="14">
        <f t="shared" si="166"/>
        <v>36.263736263736263</v>
      </c>
      <c r="I356" s="7">
        <v>5</v>
      </c>
      <c r="J356" s="7">
        <v>232</v>
      </c>
      <c r="K356" s="14">
        <f t="shared" si="167"/>
        <v>63.73626373626373</v>
      </c>
      <c r="L356" s="4"/>
      <c r="M356" s="4"/>
      <c r="N356" s="14">
        <f t="shared" si="168"/>
        <v>0</v>
      </c>
      <c r="O356" s="8"/>
      <c r="P356" s="8"/>
      <c r="Q356" s="14">
        <f t="shared" si="169"/>
        <v>0</v>
      </c>
      <c r="R356" s="15"/>
    </row>
    <row r="357" spans="1:18" s="2" customFormat="1" x14ac:dyDescent="0.15">
      <c r="A357" s="13" t="s">
        <v>34</v>
      </c>
      <c r="B357" s="8" t="s">
        <v>93</v>
      </c>
      <c r="C357" s="8" t="s">
        <v>50</v>
      </c>
      <c r="D357" s="7">
        <f t="shared" si="164"/>
        <v>7</v>
      </c>
      <c r="E357" s="7">
        <f t="shared" si="165"/>
        <v>537</v>
      </c>
      <c r="F357" s="7">
        <v>1</v>
      </c>
      <c r="G357" s="7">
        <v>149</v>
      </c>
      <c r="H357" s="14">
        <f t="shared" si="166"/>
        <v>27.746741154562383</v>
      </c>
      <c r="I357" s="7">
        <v>6</v>
      </c>
      <c r="J357" s="7">
        <v>388</v>
      </c>
      <c r="K357" s="14">
        <f t="shared" si="167"/>
        <v>72.253258845437614</v>
      </c>
      <c r="L357" s="4"/>
      <c r="M357" s="4"/>
      <c r="N357" s="14">
        <f t="shared" si="168"/>
        <v>0</v>
      </c>
      <c r="O357" s="8"/>
      <c r="P357" s="8"/>
      <c r="Q357" s="14">
        <f t="shared" si="169"/>
        <v>0</v>
      </c>
      <c r="R357" s="15"/>
    </row>
    <row r="358" spans="1:18" s="2" customFormat="1" x14ac:dyDescent="0.15">
      <c r="A358" s="13" t="s">
        <v>34</v>
      </c>
      <c r="B358" s="8" t="s">
        <v>93</v>
      </c>
      <c r="C358" s="8" t="s">
        <v>97</v>
      </c>
      <c r="D358" s="7">
        <f t="shared" si="164"/>
        <v>14</v>
      </c>
      <c r="E358" s="7">
        <f t="shared" si="165"/>
        <v>417</v>
      </c>
      <c r="F358" s="7">
        <v>3</v>
      </c>
      <c r="G358" s="7">
        <v>118</v>
      </c>
      <c r="H358" s="14">
        <f t="shared" si="166"/>
        <v>28.297362110311752</v>
      </c>
      <c r="I358" s="7">
        <v>11</v>
      </c>
      <c r="J358" s="7">
        <v>299</v>
      </c>
      <c r="K358" s="14">
        <f t="shared" si="167"/>
        <v>71.702637889688248</v>
      </c>
      <c r="L358" s="4"/>
      <c r="M358" s="4"/>
      <c r="N358" s="14">
        <f t="shared" si="168"/>
        <v>0</v>
      </c>
      <c r="O358" s="8"/>
      <c r="P358" s="8"/>
      <c r="Q358" s="14">
        <f t="shared" si="169"/>
        <v>0</v>
      </c>
      <c r="R358" s="15"/>
    </row>
    <row r="359" spans="1:18" s="2" customFormat="1" x14ac:dyDescent="0.15">
      <c r="A359" s="13" t="s">
        <v>34</v>
      </c>
      <c r="B359" s="8" t="s">
        <v>93</v>
      </c>
      <c r="C359" s="8" t="s">
        <v>98</v>
      </c>
      <c r="D359" s="7">
        <f t="shared" si="164"/>
        <v>8</v>
      </c>
      <c r="E359" s="7">
        <f t="shared" si="165"/>
        <v>261</v>
      </c>
      <c r="F359" s="7">
        <v>3</v>
      </c>
      <c r="G359" s="7">
        <v>107</v>
      </c>
      <c r="H359" s="14">
        <f t="shared" si="166"/>
        <v>40.996168582375482</v>
      </c>
      <c r="I359" s="7">
        <v>5</v>
      </c>
      <c r="J359" s="7">
        <v>154</v>
      </c>
      <c r="K359" s="14">
        <f t="shared" si="167"/>
        <v>59.003831417624518</v>
      </c>
      <c r="L359" s="4"/>
      <c r="M359" s="4"/>
      <c r="N359" s="14">
        <f t="shared" si="168"/>
        <v>0</v>
      </c>
      <c r="O359" s="8"/>
      <c r="P359" s="8"/>
      <c r="Q359" s="14">
        <f t="shared" si="169"/>
        <v>0</v>
      </c>
      <c r="R359" s="15"/>
    </row>
    <row r="360" spans="1:18" s="2" customFormat="1" x14ac:dyDescent="0.15">
      <c r="A360" s="13" t="s">
        <v>34</v>
      </c>
      <c r="B360" s="8" t="s">
        <v>93</v>
      </c>
      <c r="C360" s="8" t="s">
        <v>99</v>
      </c>
      <c r="D360" s="7">
        <f t="shared" si="164"/>
        <v>50</v>
      </c>
      <c r="E360" s="7">
        <f t="shared" si="165"/>
        <v>1435</v>
      </c>
      <c r="F360" s="7">
        <v>9</v>
      </c>
      <c r="G360" s="7">
        <v>332</v>
      </c>
      <c r="H360" s="14">
        <f t="shared" si="166"/>
        <v>23.135888501742162</v>
      </c>
      <c r="I360" s="7">
        <v>41</v>
      </c>
      <c r="J360" s="7">
        <v>1103</v>
      </c>
      <c r="K360" s="14">
        <f t="shared" si="167"/>
        <v>76.864111498257842</v>
      </c>
      <c r="L360" s="4"/>
      <c r="M360" s="4"/>
      <c r="N360" s="14">
        <f t="shared" si="168"/>
        <v>0</v>
      </c>
      <c r="O360" s="8"/>
      <c r="P360" s="8"/>
      <c r="Q360" s="14">
        <f t="shared" si="169"/>
        <v>0</v>
      </c>
      <c r="R360" s="15"/>
    </row>
    <row r="361" spans="1:18" s="2" customFormat="1" x14ac:dyDescent="0.15">
      <c r="A361" s="13" t="s">
        <v>34</v>
      </c>
      <c r="B361" s="8" t="s">
        <v>93</v>
      </c>
      <c r="C361" s="8" t="s">
        <v>71</v>
      </c>
      <c r="D361" s="7">
        <f t="shared" si="164"/>
        <v>45</v>
      </c>
      <c r="E361" s="7">
        <f t="shared" si="165"/>
        <v>1241</v>
      </c>
      <c r="F361" s="7">
        <v>4</v>
      </c>
      <c r="G361" s="7">
        <v>126</v>
      </c>
      <c r="H361" s="14">
        <f t="shared" si="166"/>
        <v>10.153102336825141</v>
      </c>
      <c r="I361" s="7">
        <v>40</v>
      </c>
      <c r="J361" s="7">
        <v>1102</v>
      </c>
      <c r="K361" s="14">
        <f t="shared" si="167"/>
        <v>88.799355358581792</v>
      </c>
      <c r="L361" s="4"/>
      <c r="M361" s="4"/>
      <c r="N361" s="14">
        <f t="shared" si="168"/>
        <v>0</v>
      </c>
      <c r="O361" s="8">
        <v>1</v>
      </c>
      <c r="P361" s="8">
        <v>13</v>
      </c>
      <c r="Q361" s="14">
        <f t="shared" si="169"/>
        <v>1.0475423045930701</v>
      </c>
      <c r="R361" s="15"/>
    </row>
    <row r="362" spans="1:18" s="2" customFormat="1" x14ac:dyDescent="0.15">
      <c r="A362" s="33"/>
      <c r="B362" s="32" t="s">
        <v>410</v>
      </c>
      <c r="C362" s="34" t="s">
        <v>390</v>
      </c>
      <c r="D362" s="35">
        <f>SUM(D348:D361)</f>
        <v>194</v>
      </c>
      <c r="E362" s="35">
        <f>SUM(E348:E361)</f>
        <v>7160</v>
      </c>
      <c r="F362" s="35">
        <f>SUM(F348:F361)</f>
        <v>38</v>
      </c>
      <c r="G362" s="35">
        <f>SUM(G348:G361)</f>
        <v>1730</v>
      </c>
      <c r="H362" s="36">
        <f>SUM(G362/E362)</f>
        <v>0.24162011173184358</v>
      </c>
      <c r="I362" s="35">
        <f>SUM(I348:I361)</f>
        <v>153</v>
      </c>
      <c r="J362" s="35">
        <f>SUM(J348:J361)</f>
        <v>4828</v>
      </c>
      <c r="K362" s="36">
        <f>SUM(J362/E362)</f>
        <v>0.67430167597765367</v>
      </c>
      <c r="L362" s="35">
        <f>SUM(L348:L361)</f>
        <v>1</v>
      </c>
      <c r="M362" s="35">
        <f>SUM(M348:M361)</f>
        <v>38</v>
      </c>
      <c r="N362" s="36">
        <f>SUM(M362/E362)</f>
        <v>5.3072625698324018E-3</v>
      </c>
      <c r="O362" s="35">
        <f>SUM(O348:O361)</f>
        <v>2</v>
      </c>
      <c r="P362" s="35">
        <f>SUM(P348:P361)</f>
        <v>564</v>
      </c>
      <c r="Q362" s="36">
        <f>SUM(P362/E362)</f>
        <v>7.8770949720670391E-2</v>
      </c>
      <c r="R362" s="37"/>
    </row>
    <row r="363" spans="1:18" s="2" customFormat="1" x14ac:dyDescent="0.15">
      <c r="A363" s="13" t="s">
        <v>34</v>
      </c>
      <c r="B363" s="8" t="s">
        <v>103</v>
      </c>
      <c r="C363" s="8" t="s">
        <v>100</v>
      </c>
      <c r="D363" s="7">
        <f t="shared" si="164"/>
        <v>23</v>
      </c>
      <c r="E363" s="7">
        <f t="shared" si="165"/>
        <v>1294</v>
      </c>
      <c r="F363" s="7">
        <v>9</v>
      </c>
      <c r="G363" s="7">
        <v>289</v>
      </c>
      <c r="H363" s="14">
        <f t="shared" si="166"/>
        <v>22.333848531684701</v>
      </c>
      <c r="I363" s="7">
        <v>14</v>
      </c>
      <c r="J363" s="7">
        <v>1005</v>
      </c>
      <c r="K363" s="14">
        <f t="shared" si="167"/>
        <v>77.666151468315306</v>
      </c>
      <c r="L363" s="4"/>
      <c r="M363" s="4"/>
      <c r="N363" s="14">
        <f t="shared" si="168"/>
        <v>0</v>
      </c>
      <c r="O363" s="8"/>
      <c r="P363" s="8"/>
      <c r="Q363" s="14">
        <f t="shared" si="169"/>
        <v>0</v>
      </c>
      <c r="R363" s="15"/>
    </row>
    <row r="364" spans="1:18" s="2" customFormat="1" x14ac:dyDescent="0.15">
      <c r="A364" s="13" t="s">
        <v>34</v>
      </c>
      <c r="B364" s="8" t="s">
        <v>103</v>
      </c>
      <c r="C364" s="8" t="s">
        <v>101</v>
      </c>
      <c r="D364" s="7">
        <f t="shared" ref="D364:D372" si="170">SUM(F364+I364+L364+O364)</f>
        <v>2</v>
      </c>
      <c r="E364" s="7">
        <f t="shared" ref="E364:E372" si="171">SUM(G364+J364+M364+P364)</f>
        <v>68</v>
      </c>
      <c r="F364" s="7">
        <v>1</v>
      </c>
      <c r="G364" s="7">
        <v>35</v>
      </c>
      <c r="H364" s="14">
        <f t="shared" ref="H364:H372" si="172">SUM(G364/E364)*100</f>
        <v>51.470588235294116</v>
      </c>
      <c r="I364" s="7">
        <v>1</v>
      </c>
      <c r="J364" s="7">
        <v>33</v>
      </c>
      <c r="K364" s="14">
        <f t="shared" ref="K364:K372" si="173">SUM(J364/E364)*100</f>
        <v>48.529411764705884</v>
      </c>
      <c r="L364" s="4"/>
      <c r="M364" s="4"/>
      <c r="N364" s="14">
        <f t="shared" ref="N364:N372" si="174">SUM(M364/E364)*100</f>
        <v>0</v>
      </c>
      <c r="O364" s="8"/>
      <c r="P364" s="8"/>
      <c r="Q364" s="14">
        <f t="shared" ref="Q364:Q372" si="175">SUM(P364/E364)*100</f>
        <v>0</v>
      </c>
      <c r="R364" s="15"/>
    </row>
    <row r="365" spans="1:18" s="2" customFormat="1" x14ac:dyDescent="0.15">
      <c r="A365" s="33"/>
      <c r="B365" s="32" t="s">
        <v>411</v>
      </c>
      <c r="C365" s="34" t="s">
        <v>390</v>
      </c>
      <c r="D365" s="35">
        <f>SUM(D363:D364)</f>
        <v>25</v>
      </c>
      <c r="E365" s="35">
        <f>SUM(E363:E364)</f>
        <v>1362</v>
      </c>
      <c r="F365" s="35">
        <f>SUM(F363:F364)</f>
        <v>10</v>
      </c>
      <c r="G365" s="35">
        <f>SUM(G363:G364)</f>
        <v>324</v>
      </c>
      <c r="H365" s="36">
        <f>SUM(G365/E365)</f>
        <v>0.23788546255506607</v>
      </c>
      <c r="I365" s="35">
        <f>SUM(I363:I364)</f>
        <v>15</v>
      </c>
      <c r="J365" s="35">
        <f>SUM(J363:J364)</f>
        <v>1038</v>
      </c>
      <c r="K365" s="36">
        <f>SUM(J365/E365)</f>
        <v>0.76211453744493396</v>
      </c>
      <c r="L365" s="35">
        <f>SUM(L363:L364)</f>
        <v>0</v>
      </c>
      <c r="M365" s="35">
        <f>SUM(M363:M364)</f>
        <v>0</v>
      </c>
      <c r="N365" s="36">
        <f>SUM(M365/E365)</f>
        <v>0</v>
      </c>
      <c r="O365" s="35">
        <f>SUM(O363:O364)</f>
        <v>0</v>
      </c>
      <c r="P365" s="35">
        <f>SUM(P363:P364)</f>
        <v>0</v>
      </c>
      <c r="Q365" s="36">
        <f>SUM(P365/E365)</f>
        <v>0</v>
      </c>
      <c r="R365" s="37"/>
    </row>
    <row r="366" spans="1:18" s="2" customFormat="1" x14ac:dyDescent="0.15">
      <c r="A366" s="13" t="s">
        <v>34</v>
      </c>
      <c r="B366" s="8" t="s">
        <v>102</v>
      </c>
      <c r="C366" s="9" t="s">
        <v>59</v>
      </c>
      <c r="D366" s="7">
        <f t="shared" si="170"/>
        <v>63</v>
      </c>
      <c r="E366" s="7">
        <f t="shared" si="171"/>
        <v>2741</v>
      </c>
      <c r="F366" s="7">
        <v>21</v>
      </c>
      <c r="G366" s="7">
        <v>1097</v>
      </c>
      <c r="H366" s="14">
        <f t="shared" si="172"/>
        <v>40.021889821233124</v>
      </c>
      <c r="I366" s="7">
        <v>42</v>
      </c>
      <c r="J366" s="7">
        <v>1644</v>
      </c>
      <c r="K366" s="14">
        <f t="shared" si="173"/>
        <v>59.978110178766876</v>
      </c>
      <c r="L366" s="4"/>
      <c r="M366" s="4"/>
      <c r="N366" s="14">
        <f t="shared" si="174"/>
        <v>0</v>
      </c>
      <c r="O366" s="8"/>
      <c r="P366" s="8"/>
      <c r="Q366" s="14">
        <f t="shared" si="175"/>
        <v>0</v>
      </c>
      <c r="R366" s="15"/>
    </row>
    <row r="367" spans="1:18" s="2" customFormat="1" x14ac:dyDescent="0.15">
      <c r="A367" s="13" t="s">
        <v>34</v>
      </c>
      <c r="B367" s="8" t="s">
        <v>102</v>
      </c>
      <c r="C367" s="9" t="s">
        <v>104</v>
      </c>
      <c r="D367" s="7">
        <f t="shared" si="170"/>
        <v>35</v>
      </c>
      <c r="E367" s="7">
        <f t="shared" si="171"/>
        <v>2557</v>
      </c>
      <c r="F367" s="7">
        <v>14</v>
      </c>
      <c r="G367" s="7">
        <v>1055</v>
      </c>
      <c r="H367" s="14">
        <f t="shared" si="172"/>
        <v>41.259288228392649</v>
      </c>
      <c r="I367" s="7">
        <v>20</v>
      </c>
      <c r="J367" s="7">
        <v>1233</v>
      </c>
      <c r="K367" s="14">
        <f t="shared" si="173"/>
        <v>48.22057098161909</v>
      </c>
      <c r="L367" s="4"/>
      <c r="M367" s="4"/>
      <c r="N367" s="14">
        <f t="shared" si="174"/>
        <v>0</v>
      </c>
      <c r="O367" s="8">
        <v>1</v>
      </c>
      <c r="P367" s="8">
        <v>269</v>
      </c>
      <c r="Q367" s="14">
        <f t="shared" si="175"/>
        <v>10.520140789988268</v>
      </c>
      <c r="R367" s="15"/>
    </row>
    <row r="368" spans="1:18" s="2" customFormat="1" x14ac:dyDescent="0.15">
      <c r="A368" s="13" t="s">
        <v>34</v>
      </c>
      <c r="B368" s="8" t="s">
        <v>102</v>
      </c>
      <c r="C368" s="9" t="s">
        <v>84</v>
      </c>
      <c r="D368" s="7">
        <f t="shared" si="170"/>
        <v>48</v>
      </c>
      <c r="E368" s="7">
        <f t="shared" si="171"/>
        <v>2807</v>
      </c>
      <c r="F368" s="7">
        <v>23</v>
      </c>
      <c r="G368" s="7">
        <v>1395</v>
      </c>
      <c r="H368" s="14">
        <f t="shared" si="172"/>
        <v>49.697185607410042</v>
      </c>
      <c r="I368" s="7">
        <v>25</v>
      </c>
      <c r="J368" s="7">
        <v>1412</v>
      </c>
      <c r="K368" s="14">
        <f t="shared" si="173"/>
        <v>50.302814392589958</v>
      </c>
      <c r="L368" s="4"/>
      <c r="M368" s="4"/>
      <c r="N368" s="14">
        <f t="shared" si="174"/>
        <v>0</v>
      </c>
      <c r="O368" s="8"/>
      <c r="P368" s="8"/>
      <c r="Q368" s="14">
        <f t="shared" si="175"/>
        <v>0</v>
      </c>
      <c r="R368" s="15"/>
    </row>
    <row r="369" spans="1:18" s="2" customFormat="1" x14ac:dyDescent="0.15">
      <c r="A369" s="13" t="s">
        <v>34</v>
      </c>
      <c r="B369" s="8" t="s">
        <v>102</v>
      </c>
      <c r="C369" s="9" t="s">
        <v>25</v>
      </c>
      <c r="D369" s="7">
        <f t="shared" si="170"/>
        <v>35</v>
      </c>
      <c r="E369" s="7">
        <f t="shared" si="171"/>
        <v>1320</v>
      </c>
      <c r="F369" s="7">
        <v>6</v>
      </c>
      <c r="G369" s="7">
        <v>507</v>
      </c>
      <c r="H369" s="14">
        <f t="shared" si="172"/>
        <v>38.409090909090907</v>
      </c>
      <c r="I369" s="7">
        <v>29</v>
      </c>
      <c r="J369" s="7">
        <v>813</v>
      </c>
      <c r="K369" s="14">
        <f t="shared" si="173"/>
        <v>61.590909090909093</v>
      </c>
      <c r="L369" s="4"/>
      <c r="M369" s="4"/>
      <c r="N369" s="14">
        <f t="shared" si="174"/>
        <v>0</v>
      </c>
      <c r="O369" s="8"/>
      <c r="P369" s="8"/>
      <c r="Q369" s="14">
        <f t="shared" si="175"/>
        <v>0</v>
      </c>
      <c r="R369" s="15"/>
    </row>
    <row r="370" spans="1:18" s="2" customFormat="1" x14ac:dyDescent="0.15">
      <c r="A370" s="13" t="s">
        <v>34</v>
      </c>
      <c r="B370" s="8" t="s">
        <v>102</v>
      </c>
      <c r="C370" s="9" t="s">
        <v>27</v>
      </c>
      <c r="D370" s="7">
        <f t="shared" si="170"/>
        <v>70</v>
      </c>
      <c r="E370" s="7">
        <f t="shared" si="171"/>
        <v>3701</v>
      </c>
      <c r="F370" s="7">
        <v>22</v>
      </c>
      <c r="G370" s="7">
        <v>1400</v>
      </c>
      <c r="H370" s="14">
        <f t="shared" si="172"/>
        <v>37.827614158335585</v>
      </c>
      <c r="I370" s="7">
        <v>48</v>
      </c>
      <c r="J370" s="7">
        <v>2301</v>
      </c>
      <c r="K370" s="14">
        <f t="shared" si="173"/>
        <v>62.172385841664415</v>
      </c>
      <c r="L370" s="4"/>
      <c r="M370" s="4"/>
      <c r="N370" s="14">
        <f t="shared" si="174"/>
        <v>0</v>
      </c>
      <c r="O370" s="8"/>
      <c r="P370" s="8"/>
      <c r="Q370" s="14">
        <f t="shared" si="175"/>
        <v>0</v>
      </c>
      <c r="R370" s="15"/>
    </row>
    <row r="371" spans="1:18" s="2" customFormat="1" x14ac:dyDescent="0.15">
      <c r="A371" s="13" t="s">
        <v>34</v>
      </c>
      <c r="B371" s="8" t="s">
        <v>102</v>
      </c>
      <c r="C371" s="9" t="s">
        <v>22</v>
      </c>
      <c r="D371" s="7">
        <f t="shared" si="170"/>
        <v>26</v>
      </c>
      <c r="E371" s="7">
        <f t="shared" si="171"/>
        <v>1776</v>
      </c>
      <c r="F371" s="7">
        <v>8</v>
      </c>
      <c r="G371" s="7">
        <v>425</v>
      </c>
      <c r="H371" s="14">
        <f t="shared" si="172"/>
        <v>23.93018018018018</v>
      </c>
      <c r="I371" s="7">
        <v>18</v>
      </c>
      <c r="J371" s="7">
        <v>1351</v>
      </c>
      <c r="K371" s="14">
        <f t="shared" si="173"/>
        <v>76.069819819819813</v>
      </c>
      <c r="L371" s="4"/>
      <c r="M371" s="4"/>
      <c r="N371" s="14">
        <f t="shared" si="174"/>
        <v>0</v>
      </c>
      <c r="O371" s="8"/>
      <c r="P371" s="8"/>
      <c r="Q371" s="14">
        <f t="shared" si="175"/>
        <v>0</v>
      </c>
      <c r="R371" s="15"/>
    </row>
    <row r="372" spans="1:18" s="2" customFormat="1" x14ac:dyDescent="0.15">
      <c r="A372" s="13" t="s">
        <v>34</v>
      </c>
      <c r="B372" s="8" t="s">
        <v>102</v>
      </c>
      <c r="C372" s="8">
        <v>10</v>
      </c>
      <c r="D372" s="7">
        <f t="shared" si="170"/>
        <v>22</v>
      </c>
      <c r="E372" s="7">
        <f t="shared" si="171"/>
        <v>1926</v>
      </c>
      <c r="F372" s="7">
        <v>10</v>
      </c>
      <c r="G372" s="7">
        <v>604</v>
      </c>
      <c r="H372" s="14">
        <f t="shared" si="172"/>
        <v>31.360332294911736</v>
      </c>
      <c r="I372" s="7">
        <v>12</v>
      </c>
      <c r="J372" s="7">
        <v>1322</v>
      </c>
      <c r="K372" s="14">
        <f t="shared" si="173"/>
        <v>68.639667705088272</v>
      </c>
      <c r="L372" s="4"/>
      <c r="M372" s="4"/>
      <c r="N372" s="14">
        <f t="shared" si="174"/>
        <v>0</v>
      </c>
      <c r="O372" s="8"/>
      <c r="P372" s="8"/>
      <c r="Q372" s="14">
        <f t="shared" si="175"/>
        <v>0</v>
      </c>
      <c r="R372" s="15"/>
    </row>
    <row r="373" spans="1:18" s="2" customFormat="1" x14ac:dyDescent="0.15">
      <c r="A373" s="13" t="s">
        <v>34</v>
      </c>
      <c r="B373" s="8" t="s">
        <v>102</v>
      </c>
      <c r="C373" s="8">
        <v>16</v>
      </c>
      <c r="D373" s="7">
        <f t="shared" ref="D373:D381" si="176">SUM(F373+I373+L373+O373)</f>
        <v>20</v>
      </c>
      <c r="E373" s="7">
        <f t="shared" ref="E373:E381" si="177">SUM(G373+J373+M373+P373)</f>
        <v>1111</v>
      </c>
      <c r="F373" s="7">
        <v>8</v>
      </c>
      <c r="G373" s="7">
        <v>666</v>
      </c>
      <c r="H373" s="14">
        <f t="shared" ref="H373:H381" si="178">SUM(G373/E373)*100</f>
        <v>59.945994599459951</v>
      </c>
      <c r="I373" s="7">
        <v>12</v>
      </c>
      <c r="J373" s="7">
        <v>445</v>
      </c>
      <c r="K373" s="14">
        <f t="shared" ref="K373:K381" si="179">SUM(J373/E373)*100</f>
        <v>40.054005400540056</v>
      </c>
      <c r="L373" s="4"/>
      <c r="M373" s="4"/>
      <c r="N373" s="14">
        <f t="shared" ref="N373:N381" si="180">SUM(M373/E373)*100</f>
        <v>0</v>
      </c>
      <c r="O373" s="8"/>
      <c r="P373" s="8"/>
      <c r="Q373" s="14">
        <f t="shared" ref="Q373:Q381" si="181">SUM(P373/E373)*100</f>
        <v>0</v>
      </c>
      <c r="R373" s="15"/>
    </row>
    <row r="374" spans="1:18" s="2" customFormat="1" x14ac:dyDescent="0.15">
      <c r="A374" s="13" t="s">
        <v>34</v>
      </c>
      <c r="B374" s="8" t="s">
        <v>102</v>
      </c>
      <c r="C374" s="8">
        <v>17</v>
      </c>
      <c r="D374" s="7">
        <f t="shared" si="176"/>
        <v>30</v>
      </c>
      <c r="E374" s="7">
        <f t="shared" si="177"/>
        <v>2114</v>
      </c>
      <c r="F374" s="7">
        <v>8</v>
      </c>
      <c r="G374" s="7">
        <v>544</v>
      </c>
      <c r="H374" s="14">
        <f t="shared" si="178"/>
        <v>25.733207190160833</v>
      </c>
      <c r="I374" s="7">
        <v>21</v>
      </c>
      <c r="J374" s="7">
        <v>1383</v>
      </c>
      <c r="K374" s="14">
        <f t="shared" si="179"/>
        <v>65.421002838221369</v>
      </c>
      <c r="L374" s="4"/>
      <c r="M374" s="4"/>
      <c r="N374" s="14">
        <f t="shared" si="180"/>
        <v>0</v>
      </c>
      <c r="O374" s="8">
        <v>1</v>
      </c>
      <c r="P374" s="8">
        <v>187</v>
      </c>
      <c r="Q374" s="14">
        <f t="shared" si="181"/>
        <v>8.8457899716177852</v>
      </c>
      <c r="R374" s="15"/>
    </row>
    <row r="375" spans="1:18" s="2" customFormat="1" x14ac:dyDescent="0.15">
      <c r="A375" s="13" t="s">
        <v>34</v>
      </c>
      <c r="B375" s="8" t="s">
        <v>102</v>
      </c>
      <c r="C375" s="8">
        <v>18</v>
      </c>
      <c r="D375" s="7">
        <f t="shared" si="176"/>
        <v>24</v>
      </c>
      <c r="E375" s="7">
        <f t="shared" si="177"/>
        <v>2019</v>
      </c>
      <c r="F375" s="7">
        <v>6</v>
      </c>
      <c r="G375" s="7">
        <v>457</v>
      </c>
      <c r="H375" s="14">
        <f t="shared" si="178"/>
        <v>22.634967805844479</v>
      </c>
      <c r="I375" s="7">
        <v>17</v>
      </c>
      <c r="J375" s="7">
        <v>1298</v>
      </c>
      <c r="K375" s="14">
        <f t="shared" si="179"/>
        <v>64.289252105002475</v>
      </c>
      <c r="L375" s="4"/>
      <c r="M375" s="4"/>
      <c r="N375" s="14">
        <f t="shared" si="180"/>
        <v>0</v>
      </c>
      <c r="O375" s="8">
        <v>1</v>
      </c>
      <c r="P375" s="8">
        <v>264</v>
      </c>
      <c r="Q375" s="14">
        <f t="shared" si="181"/>
        <v>13.075780089153048</v>
      </c>
      <c r="R375" s="15"/>
    </row>
    <row r="376" spans="1:18" s="2" customFormat="1" x14ac:dyDescent="0.15">
      <c r="A376" s="13" t="s">
        <v>34</v>
      </c>
      <c r="B376" s="8" t="s">
        <v>102</v>
      </c>
      <c r="C376" s="8">
        <v>19</v>
      </c>
      <c r="D376" s="7">
        <f t="shared" si="176"/>
        <v>44</v>
      </c>
      <c r="E376" s="7">
        <f t="shared" si="177"/>
        <v>2330</v>
      </c>
      <c r="F376" s="7">
        <v>12</v>
      </c>
      <c r="G376" s="7">
        <v>606</v>
      </c>
      <c r="H376" s="14">
        <f t="shared" si="178"/>
        <v>26.008583690987123</v>
      </c>
      <c r="I376" s="7">
        <v>32</v>
      </c>
      <c r="J376" s="7">
        <v>1724</v>
      </c>
      <c r="K376" s="14">
        <f t="shared" si="179"/>
        <v>73.991416309012877</v>
      </c>
      <c r="L376" s="4"/>
      <c r="M376" s="4"/>
      <c r="N376" s="14">
        <f t="shared" si="180"/>
        <v>0</v>
      </c>
      <c r="O376" s="8"/>
      <c r="P376" s="8"/>
      <c r="Q376" s="14">
        <f t="shared" si="181"/>
        <v>0</v>
      </c>
      <c r="R376" s="15"/>
    </row>
    <row r="377" spans="1:18" s="2" customFormat="1" x14ac:dyDescent="0.15">
      <c r="A377" s="13" t="s">
        <v>34</v>
      </c>
      <c r="B377" s="8" t="s">
        <v>102</v>
      </c>
      <c r="C377" s="8">
        <v>28</v>
      </c>
      <c r="D377" s="7">
        <f t="shared" si="176"/>
        <v>59</v>
      </c>
      <c r="E377" s="7">
        <f t="shared" si="177"/>
        <v>2368</v>
      </c>
      <c r="F377" s="7">
        <v>17</v>
      </c>
      <c r="G377" s="7">
        <v>761</v>
      </c>
      <c r="H377" s="14">
        <f t="shared" si="178"/>
        <v>32.136824324324323</v>
      </c>
      <c r="I377" s="7">
        <v>41</v>
      </c>
      <c r="J377" s="7">
        <v>1248</v>
      </c>
      <c r="K377" s="14">
        <f t="shared" si="179"/>
        <v>52.702702702702695</v>
      </c>
      <c r="L377" s="4"/>
      <c r="M377" s="4"/>
      <c r="N377" s="14">
        <f t="shared" si="180"/>
        <v>0</v>
      </c>
      <c r="O377" s="8">
        <v>1</v>
      </c>
      <c r="P377" s="8">
        <v>359</v>
      </c>
      <c r="Q377" s="14">
        <f t="shared" si="181"/>
        <v>15.160472972972974</v>
      </c>
      <c r="R377" s="15"/>
    </row>
    <row r="378" spans="1:18" s="2" customFormat="1" x14ac:dyDescent="0.15">
      <c r="A378" s="13" t="s">
        <v>34</v>
      </c>
      <c r="B378" s="8" t="s">
        <v>102</v>
      </c>
      <c r="C378" s="8">
        <v>38</v>
      </c>
      <c r="D378" s="7">
        <f t="shared" si="176"/>
        <v>3</v>
      </c>
      <c r="E378" s="7">
        <f t="shared" si="177"/>
        <v>141</v>
      </c>
      <c r="F378" s="7"/>
      <c r="G378" s="7"/>
      <c r="H378" s="14">
        <f t="shared" si="178"/>
        <v>0</v>
      </c>
      <c r="I378" s="7">
        <v>2</v>
      </c>
      <c r="J378" s="7">
        <v>73</v>
      </c>
      <c r="K378" s="14">
        <f t="shared" si="179"/>
        <v>51.773049645390067</v>
      </c>
      <c r="L378" s="4">
        <v>1</v>
      </c>
      <c r="M378" s="4">
        <v>68</v>
      </c>
      <c r="N378" s="14">
        <f t="shared" si="180"/>
        <v>48.226950354609926</v>
      </c>
      <c r="O378" s="8"/>
      <c r="P378" s="8"/>
      <c r="Q378" s="14">
        <f t="shared" si="181"/>
        <v>0</v>
      </c>
      <c r="R378" s="15"/>
    </row>
    <row r="379" spans="1:18" s="2" customFormat="1" x14ac:dyDescent="0.15">
      <c r="A379" s="13" t="s">
        <v>34</v>
      </c>
      <c r="B379" s="8" t="s">
        <v>102</v>
      </c>
      <c r="C379" s="9" t="s">
        <v>105</v>
      </c>
      <c r="D379" s="7">
        <f t="shared" si="176"/>
        <v>24</v>
      </c>
      <c r="E379" s="7">
        <f t="shared" si="177"/>
        <v>802</v>
      </c>
      <c r="F379" s="7">
        <v>12</v>
      </c>
      <c r="G379" s="7">
        <v>402</v>
      </c>
      <c r="H379" s="14">
        <f t="shared" si="178"/>
        <v>50.124688279301743</v>
      </c>
      <c r="I379" s="7">
        <v>12</v>
      </c>
      <c r="J379" s="7">
        <v>400</v>
      </c>
      <c r="K379" s="14">
        <f t="shared" si="179"/>
        <v>49.875311720698257</v>
      </c>
      <c r="L379" s="4"/>
      <c r="M379" s="4"/>
      <c r="N379" s="14">
        <f t="shared" si="180"/>
        <v>0</v>
      </c>
      <c r="O379" s="8"/>
      <c r="P379" s="8"/>
      <c r="Q379" s="14">
        <f t="shared" si="181"/>
        <v>0</v>
      </c>
      <c r="R379" s="15"/>
    </row>
    <row r="380" spans="1:18" s="2" customFormat="1" x14ac:dyDescent="0.15">
      <c r="A380" s="13" t="s">
        <v>34</v>
      </c>
      <c r="B380" s="8" t="s">
        <v>102</v>
      </c>
      <c r="C380" s="9" t="s">
        <v>106</v>
      </c>
      <c r="D380" s="7">
        <f t="shared" si="176"/>
        <v>31</v>
      </c>
      <c r="E380" s="7">
        <f t="shared" si="177"/>
        <v>1309</v>
      </c>
      <c r="F380" s="7">
        <v>8</v>
      </c>
      <c r="G380" s="7">
        <v>505</v>
      </c>
      <c r="H380" s="14">
        <f t="shared" si="178"/>
        <v>38.579067990832698</v>
      </c>
      <c r="I380" s="7">
        <v>22</v>
      </c>
      <c r="J380" s="7">
        <v>755</v>
      </c>
      <c r="K380" s="14">
        <f t="shared" si="179"/>
        <v>57.677616501145913</v>
      </c>
      <c r="L380" s="4"/>
      <c r="M380" s="4"/>
      <c r="N380" s="14">
        <f t="shared" si="180"/>
        <v>0</v>
      </c>
      <c r="O380" s="8">
        <v>1</v>
      </c>
      <c r="P380" s="8">
        <v>49</v>
      </c>
      <c r="Q380" s="14">
        <f t="shared" si="181"/>
        <v>3.7433155080213902</v>
      </c>
      <c r="R380" s="15"/>
    </row>
    <row r="381" spans="1:18" s="2" customFormat="1" x14ac:dyDescent="0.15">
      <c r="A381" s="42" t="s">
        <v>34</v>
      </c>
      <c r="B381" s="43" t="s">
        <v>102</v>
      </c>
      <c r="C381" s="11" t="s">
        <v>370</v>
      </c>
      <c r="D381" s="10">
        <f t="shared" si="176"/>
        <v>100</v>
      </c>
      <c r="E381" s="10">
        <f t="shared" si="177"/>
        <v>4417</v>
      </c>
      <c r="F381" s="10">
        <v>25</v>
      </c>
      <c r="G381" s="10">
        <v>1636</v>
      </c>
      <c r="H381" s="44">
        <f t="shared" si="178"/>
        <v>37.038714059316277</v>
      </c>
      <c r="I381" s="10">
        <v>75</v>
      </c>
      <c r="J381" s="10">
        <v>2781</v>
      </c>
      <c r="K381" s="44">
        <f t="shared" si="179"/>
        <v>62.961285940683723</v>
      </c>
      <c r="L381" s="45"/>
      <c r="M381" s="45"/>
      <c r="N381" s="44">
        <f t="shared" si="180"/>
        <v>0</v>
      </c>
      <c r="O381" s="43"/>
      <c r="P381" s="43"/>
      <c r="Q381" s="44">
        <f t="shared" si="181"/>
        <v>0</v>
      </c>
      <c r="R381" s="46"/>
    </row>
    <row r="382" spans="1:18" s="2" customFormat="1" x14ac:dyDescent="0.15">
      <c r="A382" s="33"/>
      <c r="B382" s="32" t="s">
        <v>412</v>
      </c>
      <c r="C382" s="34" t="s">
        <v>390</v>
      </c>
      <c r="D382" s="35">
        <f>SUM(D366:D381)</f>
        <v>634</v>
      </c>
      <c r="E382" s="35">
        <f>SUM(E366:E381)</f>
        <v>33439</v>
      </c>
      <c r="F382" s="35">
        <f>SUM(F366:F381)</f>
        <v>200</v>
      </c>
      <c r="G382" s="35">
        <f>SUM(G366:G381)</f>
        <v>12060</v>
      </c>
      <c r="H382" s="36">
        <f>SUM(G382/E382)</f>
        <v>0.36065671820329553</v>
      </c>
      <c r="I382" s="35">
        <f>SUM(I366:I381)</f>
        <v>428</v>
      </c>
      <c r="J382" s="35">
        <f>SUM(J366:J381)</f>
        <v>20183</v>
      </c>
      <c r="K382" s="36">
        <f>SUM(J382/E382)</f>
        <v>0.6035766619815186</v>
      </c>
      <c r="L382" s="35">
        <f>SUM(L366:L381)</f>
        <v>1</v>
      </c>
      <c r="M382" s="35">
        <f>SUM(M366:M381)</f>
        <v>68</v>
      </c>
      <c r="N382" s="36">
        <f>SUM(M382/E382)</f>
        <v>2.0335536349771225E-3</v>
      </c>
      <c r="O382" s="35">
        <f>SUM(O366:O381)</f>
        <v>5</v>
      </c>
      <c r="P382" s="35">
        <f>SUM(P366:P381)</f>
        <v>1128</v>
      </c>
      <c r="Q382" s="36">
        <f>SUM(P382/E382)</f>
        <v>3.3733066180208736E-2</v>
      </c>
      <c r="R382" s="37"/>
    </row>
    <row r="383" spans="1:18" s="2" customFormat="1" x14ac:dyDescent="0.15">
      <c r="A383" s="13" t="s">
        <v>34</v>
      </c>
      <c r="B383" s="8" t="s">
        <v>107</v>
      </c>
      <c r="C383" s="9" t="s">
        <v>23</v>
      </c>
      <c r="D383" s="7">
        <f t="shared" ref="D383:E389" si="182">SUM(F383+I383+L383+O383)</f>
        <v>9</v>
      </c>
      <c r="E383" s="7">
        <f t="shared" si="182"/>
        <v>1134</v>
      </c>
      <c r="F383" s="7">
        <v>5</v>
      </c>
      <c r="G383" s="7">
        <v>745</v>
      </c>
      <c r="H383" s="14">
        <f t="shared" ref="H383:H389" si="183">SUM(G383/E383)*100</f>
        <v>65.696649029982368</v>
      </c>
      <c r="I383" s="7">
        <v>4</v>
      </c>
      <c r="J383" s="7">
        <v>184</v>
      </c>
      <c r="K383" s="14">
        <f t="shared" ref="K383:K389" si="184">SUM(J383/E383)*100</f>
        <v>16.225749559082892</v>
      </c>
      <c r="L383" s="4"/>
      <c r="M383" s="4"/>
      <c r="N383" s="14">
        <f t="shared" ref="N383:N389" si="185">SUM(M383/E383)*100</f>
        <v>0</v>
      </c>
      <c r="O383" s="8"/>
      <c r="P383" s="8">
        <v>205</v>
      </c>
      <c r="Q383" s="14">
        <f t="shared" ref="Q383:Q389" si="186">SUM(P383/E383)*100</f>
        <v>18.077601410934744</v>
      </c>
      <c r="R383" s="15"/>
    </row>
    <row r="384" spans="1:18" s="2" customFormat="1" x14ac:dyDescent="0.15">
      <c r="A384" s="13" t="s">
        <v>34</v>
      </c>
      <c r="B384" s="8" t="s">
        <v>107</v>
      </c>
      <c r="C384" s="9" t="s">
        <v>24</v>
      </c>
      <c r="D384" s="7">
        <f t="shared" si="182"/>
        <v>41</v>
      </c>
      <c r="E384" s="7">
        <f t="shared" si="182"/>
        <v>2429</v>
      </c>
      <c r="F384" s="7">
        <v>4</v>
      </c>
      <c r="G384" s="7">
        <v>474</v>
      </c>
      <c r="H384" s="14">
        <f t="shared" si="183"/>
        <v>19.514203375874846</v>
      </c>
      <c r="I384" s="7">
        <v>36</v>
      </c>
      <c r="J384" s="7">
        <v>1584</v>
      </c>
      <c r="K384" s="14">
        <f t="shared" si="184"/>
        <v>65.212021407986825</v>
      </c>
      <c r="L384" s="4"/>
      <c r="M384" s="4"/>
      <c r="N384" s="14">
        <f t="shared" si="185"/>
        <v>0</v>
      </c>
      <c r="O384" s="8">
        <v>1</v>
      </c>
      <c r="P384" s="8">
        <v>371</v>
      </c>
      <c r="Q384" s="14">
        <f t="shared" si="186"/>
        <v>15.273775216138327</v>
      </c>
      <c r="R384" s="15"/>
    </row>
    <row r="385" spans="1:18" s="2" customFormat="1" x14ac:dyDescent="0.15">
      <c r="A385" s="13" t="s">
        <v>34</v>
      </c>
      <c r="B385" s="8" t="s">
        <v>107</v>
      </c>
      <c r="C385" s="9" t="s">
        <v>32</v>
      </c>
      <c r="D385" s="7">
        <f t="shared" si="182"/>
        <v>15</v>
      </c>
      <c r="E385" s="7">
        <f t="shared" si="182"/>
        <v>466</v>
      </c>
      <c r="F385" s="7">
        <v>1</v>
      </c>
      <c r="G385" s="7">
        <v>15</v>
      </c>
      <c r="H385" s="14">
        <f t="shared" si="183"/>
        <v>3.2188841201716736</v>
      </c>
      <c r="I385" s="7">
        <v>14</v>
      </c>
      <c r="J385" s="7">
        <v>451</v>
      </c>
      <c r="K385" s="14">
        <f t="shared" si="184"/>
        <v>96.781115879828334</v>
      </c>
      <c r="L385" s="4"/>
      <c r="M385" s="4"/>
      <c r="N385" s="14">
        <f t="shared" si="185"/>
        <v>0</v>
      </c>
      <c r="O385" s="8"/>
      <c r="P385" s="8"/>
      <c r="Q385" s="14">
        <f t="shared" si="186"/>
        <v>0</v>
      </c>
      <c r="R385" s="15"/>
    </row>
    <row r="386" spans="1:18" s="2" customFormat="1" x14ac:dyDescent="0.15">
      <c r="A386" s="13" t="s">
        <v>34</v>
      </c>
      <c r="B386" s="8" t="s">
        <v>107</v>
      </c>
      <c r="C386" s="9" t="s">
        <v>59</v>
      </c>
      <c r="D386" s="7">
        <f t="shared" si="182"/>
        <v>6</v>
      </c>
      <c r="E386" s="7">
        <f t="shared" si="182"/>
        <v>254</v>
      </c>
      <c r="F386" s="7">
        <v>3</v>
      </c>
      <c r="G386" s="7">
        <v>91</v>
      </c>
      <c r="H386" s="14">
        <f t="shared" si="183"/>
        <v>35.826771653543304</v>
      </c>
      <c r="I386" s="7">
        <v>2</v>
      </c>
      <c r="J386" s="7">
        <v>151</v>
      </c>
      <c r="K386" s="14">
        <f t="shared" si="184"/>
        <v>59.4488188976378</v>
      </c>
      <c r="L386" s="4"/>
      <c r="M386" s="4"/>
      <c r="N386" s="14">
        <f t="shared" si="185"/>
        <v>0</v>
      </c>
      <c r="O386" s="8">
        <v>1</v>
      </c>
      <c r="P386" s="8">
        <v>12</v>
      </c>
      <c r="Q386" s="14">
        <f t="shared" si="186"/>
        <v>4.7244094488188972</v>
      </c>
      <c r="R386" s="15"/>
    </row>
    <row r="387" spans="1:18" s="2" customFormat="1" x14ac:dyDescent="0.15">
      <c r="A387" s="13" t="s">
        <v>34</v>
      </c>
      <c r="B387" s="8" t="s">
        <v>107</v>
      </c>
      <c r="C387" s="9" t="s">
        <v>104</v>
      </c>
      <c r="D387" s="7">
        <f t="shared" si="182"/>
        <v>38</v>
      </c>
      <c r="E387" s="7">
        <f t="shared" si="182"/>
        <v>1662</v>
      </c>
      <c r="F387" s="7">
        <v>11</v>
      </c>
      <c r="G387" s="7">
        <v>590</v>
      </c>
      <c r="H387" s="14">
        <f t="shared" si="183"/>
        <v>35.499398315282789</v>
      </c>
      <c r="I387" s="7">
        <v>27</v>
      </c>
      <c r="J387" s="7">
        <v>1072</v>
      </c>
      <c r="K387" s="14">
        <f t="shared" si="184"/>
        <v>64.500601684717211</v>
      </c>
      <c r="L387" s="4"/>
      <c r="M387" s="4"/>
      <c r="N387" s="14">
        <f t="shared" si="185"/>
        <v>0</v>
      </c>
      <c r="O387" s="8"/>
      <c r="P387" s="8"/>
      <c r="Q387" s="14">
        <f t="shared" si="186"/>
        <v>0</v>
      </c>
      <c r="R387" s="15"/>
    </row>
    <row r="388" spans="1:18" s="2" customFormat="1" x14ac:dyDescent="0.15">
      <c r="A388" s="13" t="s">
        <v>34</v>
      </c>
      <c r="B388" s="8" t="s">
        <v>107</v>
      </c>
      <c r="C388" s="9" t="s">
        <v>25</v>
      </c>
      <c r="D388" s="7">
        <f t="shared" si="182"/>
        <v>15</v>
      </c>
      <c r="E388" s="7">
        <f t="shared" si="182"/>
        <v>668</v>
      </c>
      <c r="F388" s="7">
        <v>6</v>
      </c>
      <c r="G388" s="7">
        <v>442</v>
      </c>
      <c r="H388" s="14">
        <f t="shared" si="183"/>
        <v>66.167664670658695</v>
      </c>
      <c r="I388" s="7">
        <v>9</v>
      </c>
      <c r="J388" s="7">
        <v>226</v>
      </c>
      <c r="K388" s="14">
        <f t="shared" si="184"/>
        <v>33.832335329341319</v>
      </c>
      <c r="L388" s="4"/>
      <c r="M388" s="4"/>
      <c r="N388" s="14">
        <f t="shared" si="185"/>
        <v>0</v>
      </c>
      <c r="O388" s="8"/>
      <c r="P388" s="8"/>
      <c r="Q388" s="14">
        <f t="shared" si="186"/>
        <v>0</v>
      </c>
      <c r="R388" s="15"/>
    </row>
    <row r="389" spans="1:18" s="2" customFormat="1" x14ac:dyDescent="0.15">
      <c r="A389" s="13" t="s">
        <v>34</v>
      </c>
      <c r="B389" s="8" t="s">
        <v>107</v>
      </c>
      <c r="C389" s="8">
        <v>10</v>
      </c>
      <c r="D389" s="7">
        <f t="shared" si="182"/>
        <v>22</v>
      </c>
      <c r="E389" s="7">
        <f t="shared" si="182"/>
        <v>590</v>
      </c>
      <c r="F389" s="7">
        <v>6</v>
      </c>
      <c r="G389" s="7">
        <v>118</v>
      </c>
      <c r="H389" s="14">
        <f t="shared" si="183"/>
        <v>20</v>
      </c>
      <c r="I389" s="7">
        <v>15</v>
      </c>
      <c r="J389" s="7">
        <v>469</v>
      </c>
      <c r="K389" s="14">
        <f t="shared" si="184"/>
        <v>79.491525423728817</v>
      </c>
      <c r="L389" s="4"/>
      <c r="M389" s="4"/>
      <c r="N389" s="14">
        <f t="shared" si="185"/>
        <v>0</v>
      </c>
      <c r="O389" s="8">
        <v>1</v>
      </c>
      <c r="P389" s="8">
        <v>3</v>
      </c>
      <c r="Q389" s="14">
        <f t="shared" si="186"/>
        <v>0.50847457627118642</v>
      </c>
      <c r="R389" s="15"/>
    </row>
    <row r="390" spans="1:18" s="2" customFormat="1" x14ac:dyDescent="0.15">
      <c r="A390" s="13" t="s">
        <v>34</v>
      </c>
      <c r="B390" s="8" t="s">
        <v>107</v>
      </c>
      <c r="C390" s="8">
        <v>16</v>
      </c>
      <c r="D390" s="7">
        <f t="shared" ref="D390:D395" si="187">SUM(F390+I390+L390+O390)</f>
        <v>6</v>
      </c>
      <c r="E390" s="7">
        <f t="shared" ref="E390:E395" si="188">SUM(G390+J390+M390+P390)</f>
        <v>138</v>
      </c>
      <c r="F390" s="7">
        <v>3</v>
      </c>
      <c r="G390" s="7">
        <v>94</v>
      </c>
      <c r="H390" s="14">
        <f t="shared" ref="H390:H395" si="189">SUM(G390/E390)*100</f>
        <v>68.115942028985515</v>
      </c>
      <c r="I390" s="7">
        <v>3</v>
      </c>
      <c r="J390" s="7">
        <v>44</v>
      </c>
      <c r="K390" s="14">
        <f t="shared" ref="K390:K395" si="190">SUM(J390/E390)*100</f>
        <v>31.884057971014489</v>
      </c>
      <c r="L390" s="4"/>
      <c r="M390" s="4"/>
      <c r="N390" s="14">
        <f t="shared" ref="N390:N395" si="191">SUM(M390/E390)*100</f>
        <v>0</v>
      </c>
      <c r="O390" s="8"/>
      <c r="P390" s="8"/>
      <c r="Q390" s="14">
        <f t="shared" ref="Q390:Q395" si="192">SUM(P390/E390)*100</f>
        <v>0</v>
      </c>
      <c r="R390" s="15"/>
    </row>
    <row r="391" spans="1:18" s="2" customFormat="1" x14ac:dyDescent="0.15">
      <c r="A391" s="13" t="s">
        <v>34</v>
      </c>
      <c r="B391" s="8" t="s">
        <v>107</v>
      </c>
      <c r="C391" s="8">
        <v>19</v>
      </c>
      <c r="D391" s="7">
        <f t="shared" si="187"/>
        <v>34</v>
      </c>
      <c r="E391" s="7">
        <f t="shared" si="188"/>
        <v>837</v>
      </c>
      <c r="F391" s="7">
        <v>11</v>
      </c>
      <c r="G391" s="7">
        <v>387</v>
      </c>
      <c r="H391" s="14">
        <f t="shared" si="189"/>
        <v>46.236559139784944</v>
      </c>
      <c r="I391" s="7">
        <v>23</v>
      </c>
      <c r="J391" s="7">
        <v>450</v>
      </c>
      <c r="K391" s="14">
        <f t="shared" si="190"/>
        <v>53.763440860215049</v>
      </c>
      <c r="L391" s="4"/>
      <c r="M391" s="4"/>
      <c r="N391" s="14">
        <f t="shared" si="191"/>
        <v>0</v>
      </c>
      <c r="O391" s="8"/>
      <c r="P391" s="8"/>
      <c r="Q391" s="14">
        <f t="shared" si="192"/>
        <v>0</v>
      </c>
      <c r="R391" s="15"/>
    </row>
    <row r="392" spans="1:18" s="2" customFormat="1" x14ac:dyDescent="0.15">
      <c r="A392" s="13" t="s">
        <v>34</v>
      </c>
      <c r="B392" s="8" t="s">
        <v>107</v>
      </c>
      <c r="C392" s="8">
        <v>20</v>
      </c>
      <c r="D392" s="7">
        <f t="shared" si="187"/>
        <v>8</v>
      </c>
      <c r="E392" s="7">
        <f t="shared" si="188"/>
        <v>295</v>
      </c>
      <c r="F392" s="7">
        <v>3</v>
      </c>
      <c r="G392" s="7">
        <v>75</v>
      </c>
      <c r="H392" s="14">
        <f t="shared" si="189"/>
        <v>25.423728813559322</v>
      </c>
      <c r="I392" s="7">
        <v>4</v>
      </c>
      <c r="J392" s="7">
        <v>82</v>
      </c>
      <c r="K392" s="14">
        <f t="shared" si="190"/>
        <v>27.796610169491526</v>
      </c>
      <c r="L392" s="4"/>
      <c r="M392" s="4"/>
      <c r="N392" s="14">
        <f t="shared" si="191"/>
        <v>0</v>
      </c>
      <c r="O392" s="8">
        <v>1</v>
      </c>
      <c r="P392" s="8">
        <v>138</v>
      </c>
      <c r="Q392" s="14">
        <f t="shared" si="192"/>
        <v>46.779661016949156</v>
      </c>
      <c r="R392" s="15"/>
    </row>
    <row r="393" spans="1:18" s="2" customFormat="1" x14ac:dyDescent="0.15">
      <c r="A393" s="13" t="s">
        <v>34</v>
      </c>
      <c r="B393" s="8" t="s">
        <v>107</v>
      </c>
      <c r="C393" s="8">
        <v>22</v>
      </c>
      <c r="D393" s="7">
        <f t="shared" si="187"/>
        <v>30</v>
      </c>
      <c r="E393" s="7">
        <f t="shared" si="188"/>
        <v>1023</v>
      </c>
      <c r="F393" s="7">
        <v>8</v>
      </c>
      <c r="G393" s="7">
        <v>322</v>
      </c>
      <c r="H393" s="14">
        <f t="shared" si="189"/>
        <v>31.476050830889541</v>
      </c>
      <c r="I393" s="7">
        <v>21</v>
      </c>
      <c r="J393" s="7">
        <v>515</v>
      </c>
      <c r="K393" s="14">
        <f t="shared" si="190"/>
        <v>50.342130987292279</v>
      </c>
      <c r="L393" s="4"/>
      <c r="M393" s="4"/>
      <c r="N393" s="14">
        <f t="shared" si="191"/>
        <v>0</v>
      </c>
      <c r="O393" s="8">
        <v>1</v>
      </c>
      <c r="P393" s="8">
        <v>186</v>
      </c>
      <c r="Q393" s="14">
        <f t="shared" si="192"/>
        <v>18.181818181818183</v>
      </c>
      <c r="R393" s="15"/>
    </row>
    <row r="394" spans="1:18" s="2" customFormat="1" x14ac:dyDescent="0.15">
      <c r="A394" s="13" t="s">
        <v>34</v>
      </c>
      <c r="B394" s="8" t="s">
        <v>107</v>
      </c>
      <c r="C394" s="8">
        <v>27</v>
      </c>
      <c r="D394" s="7">
        <f t="shared" si="187"/>
        <v>130</v>
      </c>
      <c r="E394" s="7">
        <f t="shared" si="188"/>
        <v>5441</v>
      </c>
      <c r="F394" s="7">
        <v>16</v>
      </c>
      <c r="G394" s="7">
        <v>597</v>
      </c>
      <c r="H394" s="14">
        <f t="shared" si="189"/>
        <v>10.972247748575629</v>
      </c>
      <c r="I394" s="7">
        <v>110</v>
      </c>
      <c r="J394" s="7">
        <v>4136</v>
      </c>
      <c r="K394" s="14">
        <f t="shared" si="190"/>
        <v>76.015438338540704</v>
      </c>
      <c r="L394" s="4"/>
      <c r="M394" s="4"/>
      <c r="N394" s="14">
        <f t="shared" si="191"/>
        <v>0</v>
      </c>
      <c r="O394" s="8">
        <v>4</v>
      </c>
      <c r="P394" s="8">
        <v>708</v>
      </c>
      <c r="Q394" s="14">
        <f t="shared" si="192"/>
        <v>13.012313912883661</v>
      </c>
      <c r="R394" s="15"/>
    </row>
    <row r="395" spans="1:18" s="2" customFormat="1" x14ac:dyDescent="0.15">
      <c r="A395" s="13" t="s">
        <v>34</v>
      </c>
      <c r="B395" s="8" t="s">
        <v>107</v>
      </c>
      <c r="C395" s="8">
        <v>28</v>
      </c>
      <c r="D395" s="7">
        <f t="shared" si="187"/>
        <v>61</v>
      </c>
      <c r="E395" s="7">
        <f t="shared" si="188"/>
        <v>1723</v>
      </c>
      <c r="F395" s="7">
        <v>17</v>
      </c>
      <c r="G395" s="7">
        <v>615</v>
      </c>
      <c r="H395" s="14">
        <f t="shared" si="189"/>
        <v>35.693557748113761</v>
      </c>
      <c r="I395" s="7">
        <v>44</v>
      </c>
      <c r="J395" s="7">
        <v>1108</v>
      </c>
      <c r="K395" s="14">
        <f t="shared" si="190"/>
        <v>64.306442251886239</v>
      </c>
      <c r="L395" s="4"/>
      <c r="M395" s="4"/>
      <c r="N395" s="14">
        <f t="shared" si="191"/>
        <v>0</v>
      </c>
      <c r="O395" s="8"/>
      <c r="P395" s="8"/>
      <c r="Q395" s="14">
        <f t="shared" si="192"/>
        <v>0</v>
      </c>
      <c r="R395" s="15"/>
    </row>
    <row r="396" spans="1:18" s="2" customFormat="1" x14ac:dyDescent="0.15">
      <c r="A396" s="13" t="s">
        <v>34</v>
      </c>
      <c r="B396" s="8" t="s">
        <v>107</v>
      </c>
      <c r="C396" s="8">
        <v>29</v>
      </c>
      <c r="D396" s="7">
        <f t="shared" ref="D396:D401" si="193">SUM(F396+I396+L396+O396)</f>
        <v>116</v>
      </c>
      <c r="E396" s="7">
        <f t="shared" ref="E396:E401" si="194">SUM(G396+J396+M396+P396)</f>
        <v>4299</v>
      </c>
      <c r="F396" s="7">
        <v>23</v>
      </c>
      <c r="G396" s="7">
        <v>1050</v>
      </c>
      <c r="H396" s="14">
        <f t="shared" ref="H396:H401" si="195">SUM(G396/E396)*100</f>
        <v>24.424284717376135</v>
      </c>
      <c r="I396" s="7">
        <v>91</v>
      </c>
      <c r="J396" s="7">
        <v>2804</v>
      </c>
      <c r="K396" s="14">
        <f t="shared" ref="K396:K401" si="196">SUM(J396/E396)*100</f>
        <v>65.224470807164465</v>
      </c>
      <c r="L396" s="4"/>
      <c r="M396" s="4"/>
      <c r="N396" s="14">
        <f t="shared" ref="N396:N401" si="197">SUM(M396/E396)*100</f>
        <v>0</v>
      </c>
      <c r="O396" s="8">
        <v>2</v>
      </c>
      <c r="P396" s="8">
        <v>445</v>
      </c>
      <c r="Q396" s="14">
        <f t="shared" ref="Q396:Q401" si="198">SUM(P396/E396)*100</f>
        <v>10.35124447545941</v>
      </c>
      <c r="R396" s="15"/>
    </row>
    <row r="397" spans="1:18" s="2" customFormat="1" x14ac:dyDescent="0.15">
      <c r="A397" s="13" t="s">
        <v>34</v>
      </c>
      <c r="B397" s="8" t="s">
        <v>107</v>
      </c>
      <c r="C397" s="8">
        <v>30</v>
      </c>
      <c r="D397" s="7">
        <f t="shared" si="193"/>
        <v>94</v>
      </c>
      <c r="E397" s="7">
        <f t="shared" si="194"/>
        <v>5379</v>
      </c>
      <c r="F397" s="7">
        <v>27</v>
      </c>
      <c r="G397" s="7">
        <v>2121</v>
      </c>
      <c r="H397" s="14">
        <f t="shared" si="195"/>
        <v>39.431121026213049</v>
      </c>
      <c r="I397" s="7">
        <v>67</v>
      </c>
      <c r="J397" s="7">
        <v>3258</v>
      </c>
      <c r="K397" s="14">
        <f t="shared" si="196"/>
        <v>60.568878973786944</v>
      </c>
      <c r="L397" s="4"/>
      <c r="M397" s="4"/>
      <c r="N397" s="14">
        <f t="shared" si="197"/>
        <v>0</v>
      </c>
      <c r="O397" s="8"/>
      <c r="P397" s="8"/>
      <c r="Q397" s="14">
        <f t="shared" si="198"/>
        <v>0</v>
      </c>
      <c r="R397" s="15"/>
    </row>
    <row r="398" spans="1:18" s="2" customFormat="1" x14ac:dyDescent="0.15">
      <c r="A398" s="13" t="s">
        <v>34</v>
      </c>
      <c r="B398" s="8" t="s">
        <v>107</v>
      </c>
      <c r="C398" s="8">
        <v>37</v>
      </c>
      <c r="D398" s="7">
        <f t="shared" si="193"/>
        <v>33</v>
      </c>
      <c r="E398" s="7">
        <f t="shared" si="194"/>
        <v>982</v>
      </c>
      <c r="F398" s="7">
        <v>4</v>
      </c>
      <c r="G398" s="7">
        <v>197</v>
      </c>
      <c r="H398" s="14">
        <f t="shared" si="195"/>
        <v>20.061099796334013</v>
      </c>
      <c r="I398" s="7">
        <v>29</v>
      </c>
      <c r="J398" s="7">
        <v>785</v>
      </c>
      <c r="K398" s="14">
        <f t="shared" si="196"/>
        <v>79.93890020366598</v>
      </c>
      <c r="L398" s="4"/>
      <c r="M398" s="4"/>
      <c r="N398" s="14">
        <f t="shared" si="197"/>
        <v>0</v>
      </c>
      <c r="O398" s="8"/>
      <c r="P398" s="8"/>
      <c r="Q398" s="14">
        <f t="shared" si="198"/>
        <v>0</v>
      </c>
      <c r="R398" s="15"/>
    </row>
    <row r="399" spans="1:18" s="2" customFormat="1" x14ac:dyDescent="0.15">
      <c r="A399" s="13" t="s">
        <v>34</v>
      </c>
      <c r="B399" s="8" t="s">
        <v>107</v>
      </c>
      <c r="C399" s="8">
        <v>38</v>
      </c>
      <c r="D399" s="7">
        <f t="shared" si="193"/>
        <v>7</v>
      </c>
      <c r="E399" s="7">
        <f t="shared" si="194"/>
        <v>281</v>
      </c>
      <c r="F399" s="7">
        <v>2</v>
      </c>
      <c r="G399" s="7">
        <v>93</v>
      </c>
      <c r="H399" s="14">
        <f t="shared" si="195"/>
        <v>33.096085409252666</v>
      </c>
      <c r="I399" s="7">
        <v>5</v>
      </c>
      <c r="J399" s="7">
        <v>188</v>
      </c>
      <c r="K399" s="14">
        <f t="shared" si="196"/>
        <v>66.90391459074732</v>
      </c>
      <c r="L399" s="4"/>
      <c r="M399" s="4"/>
      <c r="N399" s="14">
        <f t="shared" si="197"/>
        <v>0</v>
      </c>
      <c r="O399" s="8"/>
      <c r="P399" s="8"/>
      <c r="Q399" s="14">
        <f t="shared" si="198"/>
        <v>0</v>
      </c>
      <c r="R399" s="15"/>
    </row>
    <row r="400" spans="1:18" s="2" customFormat="1" x14ac:dyDescent="0.15">
      <c r="A400" s="13" t="s">
        <v>34</v>
      </c>
      <c r="B400" s="8" t="s">
        <v>107</v>
      </c>
      <c r="C400" s="8">
        <v>39</v>
      </c>
      <c r="D400" s="7">
        <f t="shared" si="193"/>
        <v>83</v>
      </c>
      <c r="E400" s="7">
        <f t="shared" si="194"/>
        <v>3886</v>
      </c>
      <c r="F400" s="7">
        <v>11</v>
      </c>
      <c r="G400" s="7">
        <v>605</v>
      </c>
      <c r="H400" s="14">
        <f t="shared" si="195"/>
        <v>15.568708183221821</v>
      </c>
      <c r="I400" s="7">
        <v>71</v>
      </c>
      <c r="J400" s="7">
        <v>3078</v>
      </c>
      <c r="K400" s="14">
        <f t="shared" si="196"/>
        <v>79.207411219763259</v>
      </c>
      <c r="L400" s="4"/>
      <c r="M400" s="4"/>
      <c r="N400" s="14">
        <f t="shared" si="197"/>
        <v>0</v>
      </c>
      <c r="O400" s="8">
        <v>1</v>
      </c>
      <c r="P400" s="8">
        <v>203</v>
      </c>
      <c r="Q400" s="14">
        <f t="shared" si="198"/>
        <v>5.2238805970149249</v>
      </c>
      <c r="R400" s="15"/>
    </row>
    <row r="401" spans="1:18" s="2" customFormat="1" x14ac:dyDescent="0.15">
      <c r="A401" s="13" t="s">
        <v>34</v>
      </c>
      <c r="B401" s="8" t="s">
        <v>107</v>
      </c>
      <c r="C401" s="8">
        <v>40</v>
      </c>
      <c r="D401" s="7">
        <f t="shared" si="193"/>
        <v>78</v>
      </c>
      <c r="E401" s="7">
        <f t="shared" si="194"/>
        <v>3725</v>
      </c>
      <c r="F401" s="7">
        <v>19</v>
      </c>
      <c r="G401" s="7">
        <v>847</v>
      </c>
      <c r="H401" s="14">
        <f t="shared" si="195"/>
        <v>22.738255033557049</v>
      </c>
      <c r="I401" s="7">
        <v>59</v>
      </c>
      <c r="J401" s="7">
        <v>2878</v>
      </c>
      <c r="K401" s="14">
        <f t="shared" si="196"/>
        <v>77.261744966442961</v>
      </c>
      <c r="L401" s="4"/>
      <c r="M401" s="4"/>
      <c r="N401" s="14">
        <f t="shared" si="197"/>
        <v>0</v>
      </c>
      <c r="O401" s="8"/>
      <c r="P401" s="8"/>
      <c r="Q401" s="14">
        <f t="shared" si="198"/>
        <v>0</v>
      </c>
      <c r="R401" s="15"/>
    </row>
    <row r="402" spans="1:18" s="2" customFormat="1" x14ac:dyDescent="0.15">
      <c r="A402" s="13" t="s">
        <v>34</v>
      </c>
      <c r="B402" s="8" t="s">
        <v>107</v>
      </c>
      <c r="C402" s="8">
        <v>48</v>
      </c>
      <c r="D402" s="7">
        <f t="shared" ref="D402:D407" si="199">SUM(F402+I402+L402+O402)</f>
        <v>55</v>
      </c>
      <c r="E402" s="7">
        <f t="shared" ref="E402:E407" si="200">SUM(G402+J402+M402+P402)</f>
        <v>2519</v>
      </c>
      <c r="F402" s="7">
        <v>23</v>
      </c>
      <c r="G402" s="7">
        <v>1347</v>
      </c>
      <c r="H402" s="14">
        <f t="shared" ref="H402:H407" si="201">SUM(G402/E402)*100</f>
        <v>53.473600635172694</v>
      </c>
      <c r="I402" s="7">
        <v>32</v>
      </c>
      <c r="J402" s="7">
        <v>1172</v>
      </c>
      <c r="K402" s="14">
        <f t="shared" ref="K402:K407" si="202">SUM(J402/E402)*100</f>
        <v>46.526399364827313</v>
      </c>
      <c r="L402" s="4"/>
      <c r="M402" s="4"/>
      <c r="N402" s="14">
        <f t="shared" ref="N402:N407" si="203">SUM(M402/E402)*100</f>
        <v>0</v>
      </c>
      <c r="O402" s="8"/>
      <c r="P402" s="8"/>
      <c r="Q402" s="14">
        <f t="shared" ref="Q402:Q407" si="204">SUM(P402/E402)*100</f>
        <v>0</v>
      </c>
      <c r="R402" s="15"/>
    </row>
    <row r="403" spans="1:18" s="2" customFormat="1" x14ac:dyDescent="0.15">
      <c r="A403" s="13" t="s">
        <v>34</v>
      </c>
      <c r="B403" s="8" t="s">
        <v>107</v>
      </c>
      <c r="C403" s="8">
        <v>49</v>
      </c>
      <c r="D403" s="7">
        <f t="shared" si="199"/>
        <v>59</v>
      </c>
      <c r="E403" s="7">
        <f t="shared" si="200"/>
        <v>3185</v>
      </c>
      <c r="F403" s="7">
        <v>16</v>
      </c>
      <c r="G403" s="7">
        <v>1003</v>
      </c>
      <c r="H403" s="14">
        <f t="shared" si="201"/>
        <v>31.491365777080059</v>
      </c>
      <c r="I403" s="7">
        <v>42</v>
      </c>
      <c r="J403" s="7">
        <v>2044</v>
      </c>
      <c r="K403" s="14">
        <f t="shared" si="202"/>
        <v>64.175824175824175</v>
      </c>
      <c r="L403" s="4">
        <v>1</v>
      </c>
      <c r="M403" s="4">
        <v>138</v>
      </c>
      <c r="N403" s="14">
        <f t="shared" si="203"/>
        <v>4.3328100470957613</v>
      </c>
      <c r="O403" s="8"/>
      <c r="P403" s="8"/>
      <c r="Q403" s="14">
        <f t="shared" si="204"/>
        <v>0</v>
      </c>
      <c r="R403" s="15"/>
    </row>
    <row r="404" spans="1:18" s="2" customFormat="1" x14ac:dyDescent="0.15">
      <c r="A404" s="13" t="s">
        <v>34</v>
      </c>
      <c r="B404" s="8" t="s">
        <v>107</v>
      </c>
      <c r="C404" s="8">
        <v>50</v>
      </c>
      <c r="D404" s="7">
        <f t="shared" si="199"/>
        <v>68</v>
      </c>
      <c r="E404" s="7">
        <f t="shared" si="200"/>
        <v>3024</v>
      </c>
      <c r="F404" s="7">
        <v>21</v>
      </c>
      <c r="G404" s="7">
        <v>1442</v>
      </c>
      <c r="H404" s="14">
        <f t="shared" si="201"/>
        <v>47.685185185185183</v>
      </c>
      <c r="I404" s="7">
        <v>47</v>
      </c>
      <c r="J404" s="7">
        <v>1582</v>
      </c>
      <c r="K404" s="14">
        <f t="shared" si="202"/>
        <v>52.314814814814817</v>
      </c>
      <c r="L404" s="4"/>
      <c r="M404" s="4"/>
      <c r="N404" s="14">
        <f t="shared" si="203"/>
        <v>0</v>
      </c>
      <c r="O404" s="8"/>
      <c r="P404" s="8"/>
      <c r="Q404" s="14">
        <f t="shared" si="204"/>
        <v>0</v>
      </c>
      <c r="R404" s="15"/>
    </row>
    <row r="405" spans="1:18" s="2" customFormat="1" x14ac:dyDescent="0.15">
      <c r="A405" s="13" t="s">
        <v>34</v>
      </c>
      <c r="B405" s="8" t="s">
        <v>107</v>
      </c>
      <c r="C405" s="8">
        <v>59</v>
      </c>
      <c r="D405" s="7">
        <f t="shared" si="199"/>
        <v>23</v>
      </c>
      <c r="E405" s="7">
        <f t="shared" si="200"/>
        <v>990</v>
      </c>
      <c r="F405" s="7">
        <v>4</v>
      </c>
      <c r="G405" s="7">
        <v>199</v>
      </c>
      <c r="H405" s="14">
        <f t="shared" si="201"/>
        <v>20.1010101010101</v>
      </c>
      <c r="I405" s="7">
        <v>19</v>
      </c>
      <c r="J405" s="7">
        <v>791</v>
      </c>
      <c r="K405" s="14">
        <f t="shared" si="202"/>
        <v>79.898989898989896</v>
      </c>
      <c r="L405" s="4"/>
      <c r="M405" s="4"/>
      <c r="N405" s="14">
        <f t="shared" si="203"/>
        <v>0</v>
      </c>
      <c r="O405" s="8"/>
      <c r="P405" s="8"/>
      <c r="Q405" s="14">
        <f t="shared" si="204"/>
        <v>0</v>
      </c>
      <c r="R405" s="15"/>
    </row>
    <row r="406" spans="1:18" s="2" customFormat="1" x14ac:dyDescent="0.15">
      <c r="A406" s="13" t="s">
        <v>34</v>
      </c>
      <c r="B406" s="8" t="s">
        <v>107</v>
      </c>
      <c r="C406" s="8">
        <v>60</v>
      </c>
      <c r="D406" s="7">
        <f t="shared" si="199"/>
        <v>36</v>
      </c>
      <c r="E406" s="7">
        <f t="shared" si="200"/>
        <v>1654</v>
      </c>
      <c r="F406" s="7">
        <v>12</v>
      </c>
      <c r="G406" s="7">
        <v>806</v>
      </c>
      <c r="H406" s="14">
        <f t="shared" si="201"/>
        <v>48.730350665054409</v>
      </c>
      <c r="I406" s="7">
        <v>24</v>
      </c>
      <c r="J406" s="7">
        <v>848</v>
      </c>
      <c r="K406" s="14">
        <f t="shared" si="202"/>
        <v>51.269649334945591</v>
      </c>
      <c r="L406" s="4"/>
      <c r="M406" s="4"/>
      <c r="N406" s="14">
        <f t="shared" si="203"/>
        <v>0</v>
      </c>
      <c r="O406" s="8"/>
      <c r="P406" s="8"/>
      <c r="Q406" s="14">
        <f t="shared" si="204"/>
        <v>0</v>
      </c>
      <c r="R406" s="15"/>
    </row>
    <row r="407" spans="1:18" s="2" customFormat="1" x14ac:dyDescent="0.15">
      <c r="A407" s="13" t="s">
        <v>34</v>
      </c>
      <c r="B407" s="8" t="s">
        <v>107</v>
      </c>
      <c r="C407" s="8">
        <v>69</v>
      </c>
      <c r="D407" s="7">
        <f t="shared" si="199"/>
        <v>21</v>
      </c>
      <c r="E407" s="7">
        <f t="shared" si="200"/>
        <v>1666</v>
      </c>
      <c r="F407" s="7">
        <v>4</v>
      </c>
      <c r="G407" s="7">
        <v>495</v>
      </c>
      <c r="H407" s="14">
        <f t="shared" si="201"/>
        <v>29.711884753901565</v>
      </c>
      <c r="I407" s="7">
        <v>16</v>
      </c>
      <c r="J407" s="7">
        <v>338</v>
      </c>
      <c r="K407" s="14">
        <f t="shared" si="202"/>
        <v>20.288115246098439</v>
      </c>
      <c r="L407" s="4"/>
      <c r="M407" s="4"/>
      <c r="N407" s="14">
        <f t="shared" si="203"/>
        <v>0</v>
      </c>
      <c r="O407" s="8">
        <v>1</v>
      </c>
      <c r="P407" s="8">
        <v>833</v>
      </c>
      <c r="Q407" s="14">
        <f t="shared" si="204"/>
        <v>50</v>
      </c>
      <c r="R407" s="15"/>
    </row>
    <row r="408" spans="1:18" s="2" customFormat="1" x14ac:dyDescent="0.15">
      <c r="A408" s="13" t="s">
        <v>34</v>
      </c>
      <c r="B408" s="8" t="s">
        <v>107</v>
      </c>
      <c r="C408" s="8">
        <v>90</v>
      </c>
      <c r="D408" s="7">
        <f t="shared" ref="D408:D414" si="205">SUM(F408+I408+L408+O408)</f>
        <v>4</v>
      </c>
      <c r="E408" s="7">
        <f t="shared" ref="E408:E414" si="206">SUM(G408+J408+M408+P408)</f>
        <v>277</v>
      </c>
      <c r="F408" s="7"/>
      <c r="G408" s="7"/>
      <c r="H408" s="14">
        <f t="shared" ref="H408:H414" si="207">SUM(G408/E408)*100</f>
        <v>0</v>
      </c>
      <c r="I408" s="7">
        <v>4</v>
      </c>
      <c r="J408" s="7">
        <v>277</v>
      </c>
      <c r="K408" s="14">
        <f t="shared" ref="K408:K414" si="208">SUM(J408/E408)*100</f>
        <v>100</v>
      </c>
      <c r="L408" s="4"/>
      <c r="M408" s="4"/>
      <c r="N408" s="14">
        <f t="shared" ref="N408:N414" si="209">SUM(M408/E408)*100</f>
        <v>0</v>
      </c>
      <c r="O408" s="8"/>
      <c r="P408" s="8"/>
      <c r="Q408" s="14">
        <f t="shared" ref="Q408:Q414" si="210">SUM(P408/E408)*100</f>
        <v>0</v>
      </c>
      <c r="R408" s="15"/>
    </row>
    <row r="409" spans="1:18" s="2" customFormat="1" x14ac:dyDescent="0.15">
      <c r="A409" s="13" t="s">
        <v>34</v>
      </c>
      <c r="B409" s="8" t="s">
        <v>107</v>
      </c>
      <c r="C409" s="8" t="s">
        <v>108</v>
      </c>
      <c r="D409" s="7">
        <f t="shared" si="205"/>
        <v>181</v>
      </c>
      <c r="E409" s="7">
        <f t="shared" si="206"/>
        <v>5946</v>
      </c>
      <c r="F409" s="7">
        <v>44</v>
      </c>
      <c r="G409" s="7">
        <v>2444</v>
      </c>
      <c r="H409" s="14">
        <f t="shared" si="207"/>
        <v>41.103262697611839</v>
      </c>
      <c r="I409" s="7">
        <v>137</v>
      </c>
      <c r="J409" s="7">
        <v>3502</v>
      </c>
      <c r="K409" s="14">
        <f t="shared" si="208"/>
        <v>58.896737302388161</v>
      </c>
      <c r="L409" s="4"/>
      <c r="M409" s="4"/>
      <c r="N409" s="14">
        <f t="shared" si="209"/>
        <v>0</v>
      </c>
      <c r="O409" s="8"/>
      <c r="P409" s="8"/>
      <c r="Q409" s="14">
        <f t="shared" si="210"/>
        <v>0</v>
      </c>
      <c r="R409" s="15"/>
    </row>
    <row r="410" spans="1:18" x14ac:dyDescent="0.15">
      <c r="A410" s="16" t="s">
        <v>34</v>
      </c>
      <c r="B410" s="8" t="s">
        <v>107</v>
      </c>
      <c r="C410" s="12"/>
      <c r="D410" s="7">
        <f t="shared" si="205"/>
        <v>73</v>
      </c>
      <c r="E410" s="7">
        <f t="shared" si="206"/>
        <v>3987</v>
      </c>
      <c r="F410" s="7">
        <v>19</v>
      </c>
      <c r="G410" s="7">
        <v>1123</v>
      </c>
      <c r="H410" s="14">
        <f t="shared" si="207"/>
        <v>28.16654125909205</v>
      </c>
      <c r="I410" s="7">
        <v>52</v>
      </c>
      <c r="J410" s="7">
        <v>2393</v>
      </c>
      <c r="K410" s="14">
        <f t="shared" si="208"/>
        <v>60.0200652119388</v>
      </c>
      <c r="L410" s="4"/>
      <c r="M410" s="4"/>
      <c r="N410" s="14">
        <f t="shared" si="209"/>
        <v>0</v>
      </c>
      <c r="O410" s="8">
        <v>2</v>
      </c>
      <c r="P410" s="8">
        <v>471</v>
      </c>
      <c r="Q410" s="14">
        <f t="shared" si="210"/>
        <v>11.813393528969151</v>
      </c>
      <c r="R410" s="15"/>
    </row>
    <row r="411" spans="1:18" x14ac:dyDescent="0.15">
      <c r="A411" s="33"/>
      <c r="B411" s="32" t="s">
        <v>413</v>
      </c>
      <c r="C411" s="34" t="s">
        <v>390</v>
      </c>
      <c r="D411" s="35">
        <f>SUM(D383:D410)</f>
        <v>1346</v>
      </c>
      <c r="E411" s="35">
        <f>SUM(E383:E410)</f>
        <v>58460</v>
      </c>
      <c r="F411" s="35">
        <f>SUM(F383:F410)</f>
        <v>323</v>
      </c>
      <c r="G411" s="35">
        <f>SUM(G383:G410)</f>
        <v>18337</v>
      </c>
      <c r="H411" s="36">
        <f>SUM(G411/E411)</f>
        <v>0.31366746493328773</v>
      </c>
      <c r="I411" s="35">
        <f>SUM(I383:I410)</f>
        <v>1007</v>
      </c>
      <c r="J411" s="35">
        <f>SUM(J383:J410)</f>
        <v>36410</v>
      </c>
      <c r="K411" s="36">
        <f>SUM(J411/E411)</f>
        <v>0.62281902155319879</v>
      </c>
      <c r="L411" s="35">
        <f>SUM(L383:L410)</f>
        <v>1</v>
      </c>
      <c r="M411" s="35">
        <f>SUM(M383:M410)</f>
        <v>138</v>
      </c>
      <c r="N411" s="36">
        <f>SUM(M411/E411)</f>
        <v>2.3605884365378036E-3</v>
      </c>
      <c r="O411" s="35">
        <f>SUM(O383:O410)</f>
        <v>15</v>
      </c>
      <c r="P411" s="35">
        <f>SUM(P383:P410)</f>
        <v>3575</v>
      </c>
      <c r="Q411" s="36">
        <f>SUM(P411/E411)</f>
        <v>6.1152925076975707E-2</v>
      </c>
      <c r="R411" s="37"/>
    </row>
    <row r="412" spans="1:18" s="2" customFormat="1" x14ac:dyDescent="0.15">
      <c r="A412" s="13" t="s">
        <v>34</v>
      </c>
      <c r="B412" s="8" t="s">
        <v>46</v>
      </c>
      <c r="C412" s="9" t="s">
        <v>23</v>
      </c>
      <c r="D412" s="7">
        <f t="shared" si="205"/>
        <v>88</v>
      </c>
      <c r="E412" s="7">
        <f t="shared" si="206"/>
        <v>4771</v>
      </c>
      <c r="F412" s="7">
        <v>9</v>
      </c>
      <c r="G412" s="7">
        <v>730</v>
      </c>
      <c r="H412" s="14">
        <f t="shared" si="207"/>
        <v>15.300775518759169</v>
      </c>
      <c r="I412" s="7">
        <v>77</v>
      </c>
      <c r="J412" s="7">
        <v>3550</v>
      </c>
      <c r="K412" s="14">
        <f t="shared" si="208"/>
        <v>74.407880947390481</v>
      </c>
      <c r="L412" s="4"/>
      <c r="M412" s="4"/>
      <c r="N412" s="14">
        <f t="shared" si="209"/>
        <v>0</v>
      </c>
      <c r="O412" s="8">
        <v>2</v>
      </c>
      <c r="P412" s="8">
        <v>491</v>
      </c>
      <c r="Q412" s="14">
        <f t="shared" si="210"/>
        <v>10.291343533850347</v>
      </c>
      <c r="R412" s="15"/>
    </row>
    <row r="413" spans="1:18" s="2" customFormat="1" x14ac:dyDescent="0.15">
      <c r="A413" s="13" t="s">
        <v>34</v>
      </c>
      <c r="B413" s="8" t="s">
        <v>46</v>
      </c>
      <c r="C413" s="9" t="s">
        <v>24</v>
      </c>
      <c r="D413" s="7">
        <f t="shared" si="205"/>
        <v>30</v>
      </c>
      <c r="E413" s="7">
        <f t="shared" si="206"/>
        <v>1910</v>
      </c>
      <c r="F413" s="7">
        <v>4</v>
      </c>
      <c r="G413" s="7">
        <v>664</v>
      </c>
      <c r="H413" s="14">
        <f t="shared" si="207"/>
        <v>34.764397905759168</v>
      </c>
      <c r="I413" s="7">
        <v>25</v>
      </c>
      <c r="J413" s="7">
        <v>898</v>
      </c>
      <c r="K413" s="14">
        <f t="shared" si="208"/>
        <v>47.015706806282722</v>
      </c>
      <c r="L413" s="4"/>
      <c r="M413" s="4"/>
      <c r="N413" s="14">
        <f t="shared" si="209"/>
        <v>0</v>
      </c>
      <c r="O413" s="8">
        <v>1</v>
      </c>
      <c r="P413" s="8">
        <v>348</v>
      </c>
      <c r="Q413" s="14">
        <f t="shared" si="210"/>
        <v>18.219895287958117</v>
      </c>
      <c r="R413" s="15"/>
    </row>
    <row r="414" spans="1:18" s="2" customFormat="1" x14ac:dyDescent="0.15">
      <c r="A414" s="13" t="s">
        <v>34</v>
      </c>
      <c r="B414" s="8" t="s">
        <v>46</v>
      </c>
      <c r="C414" s="9" t="s">
        <v>59</v>
      </c>
      <c r="D414" s="7">
        <f t="shared" si="205"/>
        <v>7</v>
      </c>
      <c r="E414" s="7">
        <f t="shared" si="206"/>
        <v>1152</v>
      </c>
      <c r="F414" s="7">
        <v>4</v>
      </c>
      <c r="G414" s="7">
        <v>745</v>
      </c>
      <c r="H414" s="14">
        <f t="shared" si="207"/>
        <v>64.670138888888886</v>
      </c>
      <c r="I414" s="7">
        <v>3</v>
      </c>
      <c r="J414" s="7">
        <v>407</v>
      </c>
      <c r="K414" s="14">
        <f t="shared" si="208"/>
        <v>35.329861111111107</v>
      </c>
      <c r="L414" s="4"/>
      <c r="M414" s="4"/>
      <c r="N414" s="14">
        <f t="shared" si="209"/>
        <v>0</v>
      </c>
      <c r="O414" s="8"/>
      <c r="P414" s="8"/>
      <c r="Q414" s="14">
        <f t="shared" si="210"/>
        <v>0</v>
      </c>
      <c r="R414" s="15"/>
    </row>
    <row r="415" spans="1:18" s="2" customFormat="1" x14ac:dyDescent="0.15">
      <c r="A415" s="13" t="s">
        <v>34</v>
      </c>
      <c r="B415" s="8" t="s">
        <v>46</v>
      </c>
      <c r="C415" s="9" t="s">
        <v>84</v>
      </c>
      <c r="D415" s="7">
        <f t="shared" ref="D415:D446" si="211">SUM(F415+I415+L415+O415)</f>
        <v>3</v>
      </c>
      <c r="E415" s="7">
        <f t="shared" ref="E415:E446" si="212">SUM(G415+J415+M415+P415)</f>
        <v>713</v>
      </c>
      <c r="F415" s="7">
        <v>2</v>
      </c>
      <c r="G415" s="7">
        <v>540</v>
      </c>
      <c r="H415" s="14">
        <f t="shared" ref="H415:H446" si="213">SUM(G415/E415)*100</f>
        <v>75.736325385694244</v>
      </c>
      <c r="I415" s="7"/>
      <c r="J415" s="7"/>
      <c r="K415" s="14">
        <f t="shared" ref="K415:K446" si="214">SUM(J415/E415)*100</f>
        <v>0</v>
      </c>
      <c r="L415" s="4"/>
      <c r="M415" s="4"/>
      <c r="N415" s="14">
        <f t="shared" ref="N415:N446" si="215">SUM(M415/E415)*100</f>
        <v>0</v>
      </c>
      <c r="O415" s="8">
        <v>1</v>
      </c>
      <c r="P415" s="8">
        <v>173</v>
      </c>
      <c r="Q415" s="14">
        <f t="shared" ref="Q415:Q446" si="216">SUM(P415/E415)*100</f>
        <v>24.263674614305749</v>
      </c>
      <c r="R415" s="15"/>
    </row>
    <row r="416" spans="1:18" s="2" customFormat="1" x14ac:dyDescent="0.15">
      <c r="A416" s="13" t="s">
        <v>34</v>
      </c>
      <c r="B416" s="8" t="s">
        <v>46</v>
      </c>
      <c r="C416" s="9" t="s">
        <v>27</v>
      </c>
      <c r="D416" s="7">
        <f t="shared" si="211"/>
        <v>2</v>
      </c>
      <c r="E416" s="7">
        <f t="shared" si="212"/>
        <v>112</v>
      </c>
      <c r="F416" s="7">
        <v>1</v>
      </c>
      <c r="G416" s="7">
        <v>15</v>
      </c>
      <c r="H416" s="14">
        <f t="shared" si="213"/>
        <v>13.392857142857142</v>
      </c>
      <c r="I416" s="7">
        <v>1</v>
      </c>
      <c r="J416" s="7">
        <v>97</v>
      </c>
      <c r="K416" s="14">
        <f t="shared" si="214"/>
        <v>86.607142857142861</v>
      </c>
      <c r="L416" s="4"/>
      <c r="M416" s="4"/>
      <c r="N416" s="14">
        <f t="shared" si="215"/>
        <v>0</v>
      </c>
      <c r="O416" s="8"/>
      <c r="P416" s="8"/>
      <c r="Q416" s="14">
        <f t="shared" si="216"/>
        <v>0</v>
      </c>
      <c r="R416" s="15"/>
    </row>
    <row r="417" spans="1:18" s="2" customFormat="1" x14ac:dyDescent="0.15">
      <c r="A417" s="13" t="s">
        <v>34</v>
      </c>
      <c r="B417" s="8" t="s">
        <v>46</v>
      </c>
      <c r="C417" s="9" t="s">
        <v>22</v>
      </c>
      <c r="D417" s="7">
        <f t="shared" si="211"/>
        <v>7</v>
      </c>
      <c r="E417" s="7">
        <f t="shared" si="212"/>
        <v>484</v>
      </c>
      <c r="F417" s="7"/>
      <c r="G417" s="7"/>
      <c r="H417" s="14">
        <f t="shared" si="213"/>
        <v>0</v>
      </c>
      <c r="I417" s="7">
        <v>7</v>
      </c>
      <c r="J417" s="7">
        <v>484</v>
      </c>
      <c r="K417" s="14">
        <f t="shared" si="214"/>
        <v>100</v>
      </c>
      <c r="L417" s="4"/>
      <c r="M417" s="4"/>
      <c r="N417" s="14">
        <f t="shared" si="215"/>
        <v>0</v>
      </c>
      <c r="O417" s="8"/>
      <c r="P417" s="8"/>
      <c r="Q417" s="14">
        <f t="shared" si="216"/>
        <v>0</v>
      </c>
      <c r="R417" s="15"/>
    </row>
    <row r="418" spans="1:18" s="2" customFormat="1" x14ac:dyDescent="0.15">
      <c r="A418" s="13" t="s">
        <v>34</v>
      </c>
      <c r="B418" s="8" t="s">
        <v>46</v>
      </c>
      <c r="C418" s="8">
        <v>10</v>
      </c>
      <c r="D418" s="7">
        <f t="shared" si="211"/>
        <v>16</v>
      </c>
      <c r="E418" s="7">
        <f t="shared" si="212"/>
        <v>797</v>
      </c>
      <c r="F418" s="7">
        <v>2</v>
      </c>
      <c r="G418" s="7">
        <v>233</v>
      </c>
      <c r="H418" s="14">
        <f t="shared" si="213"/>
        <v>29.234629861982437</v>
      </c>
      <c r="I418" s="7">
        <v>14</v>
      </c>
      <c r="J418" s="7">
        <v>564</v>
      </c>
      <c r="K418" s="14">
        <f t="shared" si="214"/>
        <v>70.765370138017573</v>
      </c>
      <c r="L418" s="4"/>
      <c r="M418" s="4"/>
      <c r="N418" s="14">
        <f t="shared" si="215"/>
        <v>0</v>
      </c>
      <c r="O418" s="8"/>
      <c r="P418" s="8"/>
      <c r="Q418" s="14">
        <f t="shared" si="216"/>
        <v>0</v>
      </c>
      <c r="R418" s="15"/>
    </row>
    <row r="419" spans="1:18" s="2" customFormat="1" x14ac:dyDescent="0.15">
      <c r="A419" s="13" t="s">
        <v>34</v>
      </c>
      <c r="B419" s="8" t="s">
        <v>46</v>
      </c>
      <c r="C419" s="8">
        <v>11</v>
      </c>
      <c r="D419" s="7">
        <f t="shared" si="211"/>
        <v>121</v>
      </c>
      <c r="E419" s="7">
        <f t="shared" si="212"/>
        <v>5855</v>
      </c>
      <c r="F419" s="7">
        <v>24</v>
      </c>
      <c r="G419" s="7">
        <v>1264</v>
      </c>
      <c r="H419" s="14">
        <f t="shared" si="213"/>
        <v>21.588385994876173</v>
      </c>
      <c r="I419" s="7">
        <v>96</v>
      </c>
      <c r="J419" s="7">
        <v>4527</v>
      </c>
      <c r="K419" s="14">
        <f t="shared" si="214"/>
        <v>77.318531169940215</v>
      </c>
      <c r="L419" s="4">
        <v>1</v>
      </c>
      <c r="M419" s="4">
        <v>64</v>
      </c>
      <c r="N419" s="14">
        <f t="shared" si="215"/>
        <v>1.0930828351836037</v>
      </c>
      <c r="O419" s="8"/>
      <c r="P419" s="8"/>
      <c r="Q419" s="14">
        <f t="shared" si="216"/>
        <v>0</v>
      </c>
      <c r="R419" s="15"/>
    </row>
    <row r="420" spans="1:18" s="2" customFormat="1" x14ac:dyDescent="0.15">
      <c r="A420" s="13" t="s">
        <v>34</v>
      </c>
      <c r="B420" s="8" t="s">
        <v>46</v>
      </c>
      <c r="C420" s="8">
        <v>13</v>
      </c>
      <c r="D420" s="7">
        <f t="shared" si="211"/>
        <v>120</v>
      </c>
      <c r="E420" s="7">
        <f t="shared" si="212"/>
        <v>3999</v>
      </c>
      <c r="F420" s="7">
        <v>20</v>
      </c>
      <c r="G420" s="7">
        <v>1371</v>
      </c>
      <c r="H420" s="14">
        <f t="shared" si="213"/>
        <v>34.283570892723183</v>
      </c>
      <c r="I420" s="7">
        <v>99</v>
      </c>
      <c r="J420" s="7">
        <v>2473</v>
      </c>
      <c r="K420" s="14">
        <f t="shared" si="214"/>
        <v>61.840460115028762</v>
      </c>
      <c r="L420" s="4"/>
      <c r="M420" s="4"/>
      <c r="N420" s="14">
        <f t="shared" si="215"/>
        <v>0</v>
      </c>
      <c r="O420" s="8">
        <v>1</v>
      </c>
      <c r="P420" s="8">
        <v>155</v>
      </c>
      <c r="Q420" s="14">
        <f t="shared" si="216"/>
        <v>3.8759689922480618</v>
      </c>
      <c r="R420" s="15"/>
    </row>
    <row r="421" spans="1:18" s="2" customFormat="1" x14ac:dyDescent="0.15">
      <c r="A421" s="13" t="s">
        <v>34</v>
      </c>
      <c r="B421" s="8" t="s">
        <v>46</v>
      </c>
      <c r="C421" s="8">
        <v>14</v>
      </c>
      <c r="D421" s="7">
        <f t="shared" si="211"/>
        <v>5</v>
      </c>
      <c r="E421" s="7">
        <f t="shared" si="212"/>
        <v>51</v>
      </c>
      <c r="F421" s="7"/>
      <c r="G421" s="7"/>
      <c r="H421" s="14">
        <f t="shared" si="213"/>
        <v>0</v>
      </c>
      <c r="I421" s="7">
        <v>5</v>
      </c>
      <c r="J421" s="7">
        <v>51</v>
      </c>
      <c r="K421" s="14">
        <f t="shared" si="214"/>
        <v>100</v>
      </c>
      <c r="L421" s="4"/>
      <c r="M421" s="4"/>
      <c r="N421" s="14">
        <f t="shared" si="215"/>
        <v>0</v>
      </c>
      <c r="O421" s="8"/>
      <c r="P421" s="8"/>
      <c r="Q421" s="14">
        <f t="shared" si="216"/>
        <v>0</v>
      </c>
      <c r="R421" s="15"/>
    </row>
    <row r="422" spans="1:18" s="2" customFormat="1" x14ac:dyDescent="0.15">
      <c r="A422" s="13" t="s">
        <v>34</v>
      </c>
      <c r="B422" s="8" t="s">
        <v>46</v>
      </c>
      <c r="C422" s="8">
        <v>15</v>
      </c>
      <c r="D422" s="7">
        <f t="shared" si="211"/>
        <v>22</v>
      </c>
      <c r="E422" s="7">
        <f t="shared" si="212"/>
        <v>540</v>
      </c>
      <c r="F422" s="7"/>
      <c r="G422" s="7"/>
      <c r="H422" s="14">
        <f t="shared" si="213"/>
        <v>0</v>
      </c>
      <c r="I422" s="7">
        <v>22</v>
      </c>
      <c r="J422" s="7">
        <v>540</v>
      </c>
      <c r="K422" s="14">
        <f t="shared" si="214"/>
        <v>100</v>
      </c>
      <c r="L422" s="4"/>
      <c r="M422" s="4"/>
      <c r="N422" s="14">
        <f t="shared" si="215"/>
        <v>0</v>
      </c>
      <c r="O422" s="8"/>
      <c r="P422" s="8"/>
      <c r="Q422" s="14">
        <f t="shared" si="216"/>
        <v>0</v>
      </c>
      <c r="R422" s="15"/>
    </row>
    <row r="423" spans="1:18" s="2" customFormat="1" x14ac:dyDescent="0.15">
      <c r="A423" s="13" t="s">
        <v>34</v>
      </c>
      <c r="B423" s="8" t="s">
        <v>46</v>
      </c>
      <c r="C423" s="8">
        <v>16</v>
      </c>
      <c r="D423" s="7">
        <f t="shared" si="211"/>
        <v>67</v>
      </c>
      <c r="E423" s="7">
        <f t="shared" si="212"/>
        <v>875</v>
      </c>
      <c r="F423" s="7">
        <v>5</v>
      </c>
      <c r="G423" s="7">
        <v>178</v>
      </c>
      <c r="H423" s="14">
        <f t="shared" si="213"/>
        <v>20.342857142857142</v>
      </c>
      <c r="I423" s="7">
        <v>62</v>
      </c>
      <c r="J423" s="7">
        <v>697</v>
      </c>
      <c r="K423" s="14">
        <f t="shared" si="214"/>
        <v>79.657142857142858</v>
      </c>
      <c r="L423" s="4"/>
      <c r="M423" s="4"/>
      <c r="N423" s="14">
        <f t="shared" si="215"/>
        <v>0</v>
      </c>
      <c r="O423" s="8"/>
      <c r="P423" s="8"/>
      <c r="Q423" s="14">
        <f t="shared" si="216"/>
        <v>0</v>
      </c>
      <c r="R423" s="15"/>
    </row>
    <row r="424" spans="1:18" s="2" customFormat="1" x14ac:dyDescent="0.15">
      <c r="A424" s="13" t="s">
        <v>34</v>
      </c>
      <c r="B424" s="8" t="s">
        <v>46</v>
      </c>
      <c r="C424" s="8">
        <v>19</v>
      </c>
      <c r="D424" s="7">
        <f t="shared" si="211"/>
        <v>8</v>
      </c>
      <c r="E424" s="7">
        <f t="shared" si="212"/>
        <v>301</v>
      </c>
      <c r="F424" s="7">
        <v>1</v>
      </c>
      <c r="G424" s="7">
        <v>179</v>
      </c>
      <c r="H424" s="14">
        <f t="shared" si="213"/>
        <v>59.46843853820598</v>
      </c>
      <c r="I424" s="7">
        <v>7</v>
      </c>
      <c r="J424" s="7">
        <v>122</v>
      </c>
      <c r="K424" s="14">
        <f t="shared" si="214"/>
        <v>40.53156146179402</v>
      </c>
      <c r="L424" s="4"/>
      <c r="M424" s="4"/>
      <c r="N424" s="14">
        <f t="shared" si="215"/>
        <v>0</v>
      </c>
      <c r="O424" s="8"/>
      <c r="P424" s="8"/>
      <c r="Q424" s="14">
        <f t="shared" si="216"/>
        <v>0</v>
      </c>
      <c r="R424" s="15"/>
    </row>
    <row r="425" spans="1:18" s="2" customFormat="1" x14ac:dyDescent="0.15">
      <c r="A425" s="13" t="s">
        <v>34</v>
      </c>
      <c r="B425" s="8" t="s">
        <v>46</v>
      </c>
      <c r="C425" s="8">
        <v>20</v>
      </c>
      <c r="D425" s="7">
        <f t="shared" si="211"/>
        <v>11</v>
      </c>
      <c r="E425" s="7">
        <f t="shared" si="212"/>
        <v>651</v>
      </c>
      <c r="F425" s="7">
        <v>3</v>
      </c>
      <c r="G425" s="7">
        <v>217</v>
      </c>
      <c r="H425" s="14">
        <f t="shared" si="213"/>
        <v>33.333333333333329</v>
      </c>
      <c r="I425" s="7">
        <v>8</v>
      </c>
      <c r="J425" s="7">
        <v>434</v>
      </c>
      <c r="K425" s="14">
        <f t="shared" si="214"/>
        <v>66.666666666666657</v>
      </c>
      <c r="L425" s="4"/>
      <c r="M425" s="4"/>
      <c r="N425" s="14">
        <f t="shared" si="215"/>
        <v>0</v>
      </c>
      <c r="O425" s="8"/>
      <c r="P425" s="8"/>
      <c r="Q425" s="14">
        <f t="shared" si="216"/>
        <v>0</v>
      </c>
      <c r="R425" s="15"/>
    </row>
    <row r="426" spans="1:18" s="2" customFormat="1" x14ac:dyDescent="0.15">
      <c r="A426" s="13" t="s">
        <v>34</v>
      </c>
      <c r="B426" s="8" t="s">
        <v>46</v>
      </c>
      <c r="C426" s="8">
        <v>21</v>
      </c>
      <c r="D426" s="7">
        <f t="shared" si="211"/>
        <v>46</v>
      </c>
      <c r="E426" s="7">
        <f t="shared" si="212"/>
        <v>2260</v>
      </c>
      <c r="F426" s="7">
        <v>7</v>
      </c>
      <c r="G426" s="7">
        <v>591</v>
      </c>
      <c r="H426" s="14">
        <f t="shared" si="213"/>
        <v>26.150442477876108</v>
      </c>
      <c r="I426" s="7">
        <v>38</v>
      </c>
      <c r="J426" s="7">
        <v>1443</v>
      </c>
      <c r="K426" s="14">
        <f t="shared" si="214"/>
        <v>63.849557522123888</v>
      </c>
      <c r="L426" s="4"/>
      <c r="M426" s="4"/>
      <c r="N426" s="14">
        <f t="shared" si="215"/>
        <v>0</v>
      </c>
      <c r="O426" s="8">
        <v>1</v>
      </c>
      <c r="P426" s="8">
        <v>226</v>
      </c>
      <c r="Q426" s="14">
        <f t="shared" si="216"/>
        <v>10</v>
      </c>
      <c r="R426" s="15"/>
    </row>
    <row r="427" spans="1:18" s="2" customFormat="1" x14ac:dyDescent="0.15">
      <c r="A427" s="13" t="s">
        <v>34</v>
      </c>
      <c r="B427" s="8" t="s">
        <v>46</v>
      </c>
      <c r="C427" s="8">
        <v>22</v>
      </c>
      <c r="D427" s="7">
        <f t="shared" si="211"/>
        <v>15</v>
      </c>
      <c r="E427" s="7">
        <f t="shared" si="212"/>
        <v>267</v>
      </c>
      <c r="F427" s="7"/>
      <c r="G427" s="7"/>
      <c r="H427" s="14">
        <f t="shared" si="213"/>
        <v>0</v>
      </c>
      <c r="I427" s="7">
        <v>15</v>
      </c>
      <c r="J427" s="7">
        <v>267</v>
      </c>
      <c r="K427" s="14">
        <f t="shared" si="214"/>
        <v>100</v>
      </c>
      <c r="L427" s="4"/>
      <c r="M427" s="4"/>
      <c r="N427" s="14">
        <f t="shared" si="215"/>
        <v>0</v>
      </c>
      <c r="O427" s="8"/>
      <c r="P427" s="8"/>
      <c r="Q427" s="14">
        <f t="shared" si="216"/>
        <v>0</v>
      </c>
      <c r="R427" s="15"/>
    </row>
    <row r="428" spans="1:18" s="2" customFormat="1" x14ac:dyDescent="0.15">
      <c r="A428" s="13" t="s">
        <v>34</v>
      </c>
      <c r="B428" s="8" t="s">
        <v>46</v>
      </c>
      <c r="C428" s="8">
        <v>24</v>
      </c>
      <c r="D428" s="7">
        <f t="shared" si="211"/>
        <v>12</v>
      </c>
      <c r="E428" s="7">
        <f t="shared" si="212"/>
        <v>291</v>
      </c>
      <c r="F428" s="7"/>
      <c r="G428" s="7"/>
      <c r="H428" s="14">
        <f t="shared" si="213"/>
        <v>0</v>
      </c>
      <c r="I428" s="7">
        <v>12</v>
      </c>
      <c r="J428" s="7">
        <v>291</v>
      </c>
      <c r="K428" s="14">
        <f t="shared" si="214"/>
        <v>100</v>
      </c>
      <c r="L428" s="4"/>
      <c r="M428" s="4"/>
      <c r="N428" s="14">
        <f t="shared" si="215"/>
        <v>0</v>
      </c>
      <c r="O428" s="8"/>
      <c r="P428" s="8"/>
      <c r="Q428" s="14">
        <f t="shared" si="216"/>
        <v>0</v>
      </c>
      <c r="R428" s="15"/>
    </row>
    <row r="429" spans="1:18" s="2" customFormat="1" x14ac:dyDescent="0.15">
      <c r="A429" s="13" t="s">
        <v>34</v>
      </c>
      <c r="B429" s="8" t="s">
        <v>46</v>
      </c>
      <c r="C429" s="8">
        <v>25</v>
      </c>
      <c r="D429" s="7">
        <f t="shared" si="211"/>
        <v>2</v>
      </c>
      <c r="E429" s="7">
        <f t="shared" si="212"/>
        <v>144</v>
      </c>
      <c r="F429" s="7"/>
      <c r="G429" s="7"/>
      <c r="H429" s="14">
        <f t="shared" si="213"/>
        <v>0</v>
      </c>
      <c r="I429" s="7">
        <v>2</v>
      </c>
      <c r="J429" s="7">
        <v>144</v>
      </c>
      <c r="K429" s="14">
        <f t="shared" si="214"/>
        <v>100</v>
      </c>
      <c r="L429" s="4"/>
      <c r="M429" s="4"/>
      <c r="N429" s="14">
        <f t="shared" si="215"/>
        <v>0</v>
      </c>
      <c r="O429" s="8"/>
      <c r="P429" s="8"/>
      <c r="Q429" s="14">
        <f t="shared" si="216"/>
        <v>0</v>
      </c>
      <c r="R429" s="15"/>
    </row>
    <row r="430" spans="1:18" s="2" customFormat="1" x14ac:dyDescent="0.15">
      <c r="A430" s="13" t="s">
        <v>34</v>
      </c>
      <c r="B430" s="8" t="s">
        <v>46</v>
      </c>
      <c r="C430" s="8">
        <v>26</v>
      </c>
      <c r="D430" s="7">
        <f t="shared" si="211"/>
        <v>4</v>
      </c>
      <c r="E430" s="7">
        <f t="shared" si="212"/>
        <v>272</v>
      </c>
      <c r="F430" s="7"/>
      <c r="G430" s="7"/>
      <c r="H430" s="14">
        <f t="shared" si="213"/>
        <v>0</v>
      </c>
      <c r="I430" s="7">
        <v>4</v>
      </c>
      <c r="J430" s="7">
        <v>272</v>
      </c>
      <c r="K430" s="14">
        <f t="shared" si="214"/>
        <v>100</v>
      </c>
      <c r="L430" s="4"/>
      <c r="M430" s="4"/>
      <c r="N430" s="14">
        <f t="shared" si="215"/>
        <v>0</v>
      </c>
      <c r="O430" s="8"/>
      <c r="P430" s="8"/>
      <c r="Q430" s="14">
        <f t="shared" si="216"/>
        <v>0</v>
      </c>
      <c r="R430" s="15"/>
    </row>
    <row r="431" spans="1:18" s="2" customFormat="1" x14ac:dyDescent="0.15">
      <c r="A431" s="13" t="s">
        <v>34</v>
      </c>
      <c r="B431" s="8" t="s">
        <v>46</v>
      </c>
      <c r="C431" s="8">
        <v>27</v>
      </c>
      <c r="D431" s="7">
        <f t="shared" si="211"/>
        <v>66</v>
      </c>
      <c r="E431" s="7">
        <f t="shared" si="212"/>
        <v>1945</v>
      </c>
      <c r="F431" s="7">
        <v>1</v>
      </c>
      <c r="G431" s="7">
        <v>398</v>
      </c>
      <c r="H431" s="14">
        <f t="shared" si="213"/>
        <v>20.462724935732648</v>
      </c>
      <c r="I431" s="7">
        <v>65</v>
      </c>
      <c r="J431" s="7">
        <v>1547</v>
      </c>
      <c r="K431" s="14">
        <f t="shared" si="214"/>
        <v>79.537275064267348</v>
      </c>
      <c r="L431" s="4"/>
      <c r="M431" s="4"/>
      <c r="N431" s="14">
        <f t="shared" si="215"/>
        <v>0</v>
      </c>
      <c r="O431" s="8"/>
      <c r="P431" s="8"/>
      <c r="Q431" s="14">
        <f t="shared" si="216"/>
        <v>0</v>
      </c>
      <c r="R431" s="15"/>
    </row>
    <row r="432" spans="1:18" s="2" customFormat="1" x14ac:dyDescent="0.15">
      <c r="A432" s="13" t="s">
        <v>34</v>
      </c>
      <c r="B432" s="8" t="s">
        <v>46</v>
      </c>
      <c r="C432" s="8">
        <v>28</v>
      </c>
      <c r="D432" s="7">
        <f t="shared" si="211"/>
        <v>189</v>
      </c>
      <c r="E432" s="7">
        <f t="shared" si="212"/>
        <v>3220</v>
      </c>
      <c r="F432" s="7">
        <v>10</v>
      </c>
      <c r="G432" s="7">
        <v>409</v>
      </c>
      <c r="H432" s="14">
        <f t="shared" si="213"/>
        <v>12.701863354037268</v>
      </c>
      <c r="I432" s="7">
        <v>179</v>
      </c>
      <c r="J432" s="7">
        <v>2811</v>
      </c>
      <c r="K432" s="14">
        <f t="shared" si="214"/>
        <v>87.298136645962728</v>
      </c>
      <c r="L432" s="4"/>
      <c r="M432" s="4"/>
      <c r="N432" s="14">
        <f t="shared" si="215"/>
        <v>0</v>
      </c>
      <c r="O432" s="8"/>
      <c r="P432" s="8"/>
      <c r="Q432" s="14">
        <f t="shared" si="216"/>
        <v>0</v>
      </c>
      <c r="R432" s="15"/>
    </row>
    <row r="433" spans="1:18" s="2" customFormat="1" x14ac:dyDescent="0.15">
      <c r="A433" s="13" t="s">
        <v>34</v>
      </c>
      <c r="B433" s="8" t="s">
        <v>46</v>
      </c>
      <c r="C433" s="8">
        <v>29</v>
      </c>
      <c r="D433" s="7">
        <f t="shared" si="211"/>
        <v>69</v>
      </c>
      <c r="E433" s="7">
        <f t="shared" si="212"/>
        <v>1279</v>
      </c>
      <c r="F433" s="7">
        <v>8</v>
      </c>
      <c r="G433" s="7">
        <v>147</v>
      </c>
      <c r="H433" s="14">
        <f t="shared" si="213"/>
        <v>11.493354182955434</v>
      </c>
      <c r="I433" s="7">
        <v>61</v>
      </c>
      <c r="J433" s="7">
        <v>1132</v>
      </c>
      <c r="K433" s="14">
        <f t="shared" si="214"/>
        <v>88.506645817044571</v>
      </c>
      <c r="L433" s="4"/>
      <c r="M433" s="4"/>
      <c r="N433" s="14">
        <f t="shared" si="215"/>
        <v>0</v>
      </c>
      <c r="O433" s="8"/>
      <c r="P433" s="8"/>
      <c r="Q433" s="14">
        <f t="shared" si="216"/>
        <v>0</v>
      </c>
      <c r="R433" s="15"/>
    </row>
    <row r="434" spans="1:18" s="2" customFormat="1" x14ac:dyDescent="0.15">
      <c r="A434" s="13" t="s">
        <v>34</v>
      </c>
      <c r="B434" s="8" t="s">
        <v>46</v>
      </c>
      <c r="C434" s="8">
        <v>30</v>
      </c>
      <c r="D434" s="7">
        <f t="shared" si="211"/>
        <v>32</v>
      </c>
      <c r="E434" s="7">
        <f t="shared" si="212"/>
        <v>1276</v>
      </c>
      <c r="F434" s="7">
        <v>4</v>
      </c>
      <c r="G434" s="7">
        <v>253</v>
      </c>
      <c r="H434" s="14">
        <f t="shared" si="213"/>
        <v>19.827586206896552</v>
      </c>
      <c r="I434" s="7">
        <v>28</v>
      </c>
      <c r="J434" s="7">
        <v>1023</v>
      </c>
      <c r="K434" s="14">
        <f t="shared" si="214"/>
        <v>80.172413793103445</v>
      </c>
      <c r="L434" s="4"/>
      <c r="M434" s="4"/>
      <c r="N434" s="14">
        <f t="shared" si="215"/>
        <v>0</v>
      </c>
      <c r="O434" s="8"/>
      <c r="P434" s="8"/>
      <c r="Q434" s="14">
        <f t="shared" si="216"/>
        <v>0</v>
      </c>
      <c r="R434" s="15"/>
    </row>
    <row r="435" spans="1:18" s="2" customFormat="1" x14ac:dyDescent="0.15">
      <c r="A435" s="13" t="s">
        <v>34</v>
      </c>
      <c r="B435" s="8" t="s">
        <v>46</v>
      </c>
      <c r="C435" s="8">
        <v>31</v>
      </c>
      <c r="D435" s="7">
        <f t="shared" si="211"/>
        <v>83</v>
      </c>
      <c r="E435" s="7">
        <f t="shared" si="212"/>
        <v>4641</v>
      </c>
      <c r="F435" s="7">
        <v>18</v>
      </c>
      <c r="G435" s="7">
        <v>1249</v>
      </c>
      <c r="H435" s="14">
        <f t="shared" si="213"/>
        <v>26.912303382891618</v>
      </c>
      <c r="I435" s="7">
        <v>63</v>
      </c>
      <c r="J435" s="7">
        <v>2699</v>
      </c>
      <c r="K435" s="14">
        <f t="shared" si="214"/>
        <v>58.155569920275809</v>
      </c>
      <c r="L435" s="4"/>
      <c r="M435" s="4"/>
      <c r="N435" s="14">
        <f t="shared" si="215"/>
        <v>0</v>
      </c>
      <c r="O435" s="8">
        <v>2</v>
      </c>
      <c r="P435" s="8">
        <v>693</v>
      </c>
      <c r="Q435" s="14">
        <f t="shared" si="216"/>
        <v>14.932126696832579</v>
      </c>
      <c r="R435" s="15"/>
    </row>
    <row r="436" spans="1:18" s="2" customFormat="1" x14ac:dyDescent="0.15">
      <c r="A436" s="13" t="s">
        <v>34</v>
      </c>
      <c r="B436" s="8" t="s">
        <v>46</v>
      </c>
      <c r="C436" s="8">
        <v>32</v>
      </c>
      <c r="D436" s="7">
        <f t="shared" si="211"/>
        <v>28</v>
      </c>
      <c r="E436" s="7">
        <f t="shared" si="212"/>
        <v>613</v>
      </c>
      <c r="F436" s="7"/>
      <c r="G436" s="7"/>
      <c r="H436" s="14">
        <f t="shared" si="213"/>
        <v>0</v>
      </c>
      <c r="I436" s="7">
        <v>28</v>
      </c>
      <c r="J436" s="7">
        <v>613</v>
      </c>
      <c r="K436" s="14">
        <f t="shared" si="214"/>
        <v>100</v>
      </c>
      <c r="L436" s="4"/>
      <c r="M436" s="4"/>
      <c r="N436" s="14">
        <f t="shared" si="215"/>
        <v>0</v>
      </c>
      <c r="O436" s="8"/>
      <c r="P436" s="8"/>
      <c r="Q436" s="14">
        <f t="shared" si="216"/>
        <v>0</v>
      </c>
      <c r="R436" s="15"/>
    </row>
    <row r="437" spans="1:18" s="2" customFormat="1" x14ac:dyDescent="0.15">
      <c r="A437" s="13" t="s">
        <v>34</v>
      </c>
      <c r="B437" s="8" t="s">
        <v>46</v>
      </c>
      <c r="C437" s="8">
        <v>33</v>
      </c>
      <c r="D437" s="7">
        <f t="shared" si="211"/>
        <v>52</v>
      </c>
      <c r="E437" s="7">
        <f t="shared" si="212"/>
        <v>1583</v>
      </c>
      <c r="F437" s="7">
        <v>2</v>
      </c>
      <c r="G437" s="7">
        <v>253</v>
      </c>
      <c r="H437" s="14">
        <f t="shared" si="213"/>
        <v>15.982312065698043</v>
      </c>
      <c r="I437" s="7">
        <v>48</v>
      </c>
      <c r="J437" s="7">
        <v>1144</v>
      </c>
      <c r="K437" s="14">
        <f t="shared" si="214"/>
        <v>72.267845862286791</v>
      </c>
      <c r="L437" s="4"/>
      <c r="M437" s="4"/>
      <c r="N437" s="14">
        <f t="shared" si="215"/>
        <v>0</v>
      </c>
      <c r="O437" s="8">
        <v>2</v>
      </c>
      <c r="P437" s="8">
        <v>186</v>
      </c>
      <c r="Q437" s="14">
        <f t="shared" si="216"/>
        <v>11.749842072015161</v>
      </c>
      <c r="R437" s="15"/>
    </row>
    <row r="438" spans="1:18" s="2" customFormat="1" x14ac:dyDescent="0.15">
      <c r="A438" s="13" t="s">
        <v>34</v>
      </c>
      <c r="B438" s="8" t="s">
        <v>46</v>
      </c>
      <c r="C438" s="8">
        <v>34</v>
      </c>
      <c r="D438" s="7">
        <f t="shared" si="211"/>
        <v>6</v>
      </c>
      <c r="E438" s="7">
        <f t="shared" si="212"/>
        <v>83</v>
      </c>
      <c r="F438" s="7"/>
      <c r="G438" s="7"/>
      <c r="H438" s="14">
        <f t="shared" si="213"/>
        <v>0</v>
      </c>
      <c r="I438" s="7">
        <v>6</v>
      </c>
      <c r="J438" s="7">
        <v>83</v>
      </c>
      <c r="K438" s="14">
        <f t="shared" si="214"/>
        <v>100</v>
      </c>
      <c r="L438" s="4"/>
      <c r="M438" s="4"/>
      <c r="N438" s="14">
        <f t="shared" si="215"/>
        <v>0</v>
      </c>
      <c r="O438" s="8"/>
      <c r="P438" s="8"/>
      <c r="Q438" s="14">
        <f t="shared" si="216"/>
        <v>0</v>
      </c>
      <c r="R438" s="15"/>
    </row>
    <row r="439" spans="1:18" s="2" customFormat="1" x14ac:dyDescent="0.15">
      <c r="A439" s="13" t="s">
        <v>34</v>
      </c>
      <c r="B439" s="8" t="s">
        <v>46</v>
      </c>
      <c r="C439" s="8">
        <v>37</v>
      </c>
      <c r="D439" s="7">
        <f t="shared" si="211"/>
        <v>80</v>
      </c>
      <c r="E439" s="7">
        <f t="shared" si="212"/>
        <v>965</v>
      </c>
      <c r="F439" s="7">
        <v>6</v>
      </c>
      <c r="G439" s="7">
        <v>79</v>
      </c>
      <c r="H439" s="14">
        <f t="shared" si="213"/>
        <v>8.1865284974093253</v>
      </c>
      <c r="I439" s="7">
        <v>74</v>
      </c>
      <c r="J439" s="7">
        <v>886</v>
      </c>
      <c r="K439" s="14">
        <f t="shared" si="214"/>
        <v>91.813471502590673</v>
      </c>
      <c r="L439" s="4"/>
      <c r="M439" s="4"/>
      <c r="N439" s="14">
        <f t="shared" si="215"/>
        <v>0</v>
      </c>
      <c r="O439" s="8"/>
      <c r="P439" s="8"/>
      <c r="Q439" s="14">
        <f t="shared" si="216"/>
        <v>0</v>
      </c>
      <c r="R439" s="15"/>
    </row>
    <row r="440" spans="1:18" s="2" customFormat="1" x14ac:dyDescent="0.15">
      <c r="A440" s="13" t="s">
        <v>34</v>
      </c>
      <c r="B440" s="8" t="s">
        <v>46</v>
      </c>
      <c r="C440" s="8">
        <v>38</v>
      </c>
      <c r="D440" s="7">
        <f t="shared" si="211"/>
        <v>147</v>
      </c>
      <c r="E440" s="7">
        <f t="shared" si="212"/>
        <v>3207</v>
      </c>
      <c r="F440" s="7">
        <v>15</v>
      </c>
      <c r="G440" s="7">
        <v>867</v>
      </c>
      <c r="H440" s="14">
        <f t="shared" si="213"/>
        <v>27.034611786716557</v>
      </c>
      <c r="I440" s="7">
        <v>132</v>
      </c>
      <c r="J440" s="7">
        <v>2340</v>
      </c>
      <c r="K440" s="14">
        <f t="shared" si="214"/>
        <v>72.965388213283447</v>
      </c>
      <c r="L440" s="4"/>
      <c r="M440" s="4"/>
      <c r="N440" s="14">
        <f t="shared" si="215"/>
        <v>0</v>
      </c>
      <c r="O440" s="8"/>
      <c r="P440" s="8"/>
      <c r="Q440" s="14">
        <f t="shared" si="216"/>
        <v>0</v>
      </c>
      <c r="R440" s="15"/>
    </row>
    <row r="441" spans="1:18" s="2" customFormat="1" x14ac:dyDescent="0.15">
      <c r="A441" s="13" t="s">
        <v>34</v>
      </c>
      <c r="B441" s="8" t="s">
        <v>46</v>
      </c>
      <c r="C441" s="8">
        <v>39</v>
      </c>
      <c r="D441" s="7">
        <f t="shared" si="211"/>
        <v>93</v>
      </c>
      <c r="E441" s="7">
        <f t="shared" si="212"/>
        <v>2605</v>
      </c>
      <c r="F441" s="7">
        <v>6</v>
      </c>
      <c r="G441" s="7">
        <v>1116</v>
      </c>
      <c r="H441" s="14">
        <f t="shared" si="213"/>
        <v>42.840690978886755</v>
      </c>
      <c r="I441" s="7">
        <v>87</v>
      </c>
      <c r="J441" s="7">
        <v>1489</v>
      </c>
      <c r="K441" s="14">
        <f t="shared" si="214"/>
        <v>57.159309021113245</v>
      </c>
      <c r="L441" s="4"/>
      <c r="M441" s="4"/>
      <c r="N441" s="14">
        <f t="shared" si="215"/>
        <v>0</v>
      </c>
      <c r="O441" s="8"/>
      <c r="P441" s="8"/>
      <c r="Q441" s="14">
        <f t="shared" si="216"/>
        <v>0</v>
      </c>
      <c r="R441" s="15"/>
    </row>
    <row r="442" spans="1:18" s="2" customFormat="1" x14ac:dyDescent="0.15">
      <c r="A442" s="13" t="s">
        <v>34</v>
      </c>
      <c r="B442" s="8" t="s">
        <v>46</v>
      </c>
      <c r="C442" s="8">
        <v>40</v>
      </c>
      <c r="D442" s="7">
        <f t="shared" si="211"/>
        <v>38</v>
      </c>
      <c r="E442" s="7">
        <f t="shared" si="212"/>
        <v>1765</v>
      </c>
      <c r="F442" s="7">
        <v>15</v>
      </c>
      <c r="G442" s="7">
        <v>497</v>
      </c>
      <c r="H442" s="14">
        <f t="shared" si="213"/>
        <v>28.158640226628894</v>
      </c>
      <c r="I442" s="7">
        <v>23</v>
      </c>
      <c r="J442" s="7">
        <v>1268</v>
      </c>
      <c r="K442" s="14">
        <f t="shared" si="214"/>
        <v>71.84135977337111</v>
      </c>
      <c r="L442" s="4"/>
      <c r="M442" s="4"/>
      <c r="N442" s="14">
        <f t="shared" si="215"/>
        <v>0</v>
      </c>
      <c r="O442" s="8"/>
      <c r="P442" s="8"/>
      <c r="Q442" s="14">
        <f t="shared" si="216"/>
        <v>0</v>
      </c>
      <c r="R442" s="15"/>
    </row>
    <row r="443" spans="1:18" s="2" customFormat="1" x14ac:dyDescent="0.15">
      <c r="A443" s="13" t="s">
        <v>34</v>
      </c>
      <c r="B443" s="8" t="s">
        <v>46</v>
      </c>
      <c r="C443" s="8">
        <v>41</v>
      </c>
      <c r="D443" s="7">
        <f t="shared" si="211"/>
        <v>56</v>
      </c>
      <c r="E443" s="7">
        <f t="shared" si="212"/>
        <v>2735</v>
      </c>
      <c r="F443" s="7">
        <v>16</v>
      </c>
      <c r="G443" s="7">
        <v>860</v>
      </c>
      <c r="H443" s="14">
        <f t="shared" si="213"/>
        <v>31.444241316270567</v>
      </c>
      <c r="I443" s="7">
        <v>40</v>
      </c>
      <c r="J443" s="7">
        <v>1875</v>
      </c>
      <c r="K443" s="14">
        <f t="shared" si="214"/>
        <v>68.555758683729422</v>
      </c>
      <c r="L443" s="4"/>
      <c r="M443" s="4"/>
      <c r="N443" s="14">
        <f t="shared" si="215"/>
        <v>0</v>
      </c>
      <c r="O443" s="8"/>
      <c r="P443" s="8"/>
      <c r="Q443" s="14">
        <f t="shared" si="216"/>
        <v>0</v>
      </c>
      <c r="R443" s="15"/>
    </row>
    <row r="444" spans="1:18" s="2" customFormat="1" x14ac:dyDescent="0.15">
      <c r="A444" s="13" t="s">
        <v>34</v>
      </c>
      <c r="B444" s="8" t="s">
        <v>46</v>
      </c>
      <c r="C444" s="8">
        <v>42</v>
      </c>
      <c r="D444" s="7">
        <f t="shared" si="211"/>
        <v>34</v>
      </c>
      <c r="E444" s="7">
        <f t="shared" si="212"/>
        <v>1428</v>
      </c>
      <c r="F444" s="7">
        <v>34</v>
      </c>
      <c r="G444" s="7">
        <v>1428</v>
      </c>
      <c r="H444" s="14">
        <f t="shared" si="213"/>
        <v>100</v>
      </c>
      <c r="I444" s="7"/>
      <c r="J444" s="7"/>
      <c r="K444" s="14">
        <f t="shared" si="214"/>
        <v>0</v>
      </c>
      <c r="L444" s="4"/>
      <c r="M444" s="4"/>
      <c r="N444" s="14">
        <f t="shared" si="215"/>
        <v>0</v>
      </c>
      <c r="O444" s="8"/>
      <c r="P444" s="8"/>
      <c r="Q444" s="14">
        <f t="shared" si="216"/>
        <v>0</v>
      </c>
      <c r="R444" s="15"/>
    </row>
    <row r="445" spans="1:18" s="2" customFormat="1" x14ac:dyDescent="0.15">
      <c r="A445" s="13" t="s">
        <v>34</v>
      </c>
      <c r="B445" s="8" t="s">
        <v>46</v>
      </c>
      <c r="C445" s="8">
        <v>43</v>
      </c>
      <c r="D445" s="7">
        <f t="shared" si="211"/>
        <v>14</v>
      </c>
      <c r="E445" s="7">
        <f t="shared" si="212"/>
        <v>658</v>
      </c>
      <c r="F445" s="7">
        <v>2</v>
      </c>
      <c r="G445" s="7">
        <v>207</v>
      </c>
      <c r="H445" s="14">
        <f t="shared" si="213"/>
        <v>31.458966565349545</v>
      </c>
      <c r="I445" s="7">
        <v>12</v>
      </c>
      <c r="J445" s="7">
        <v>451</v>
      </c>
      <c r="K445" s="14">
        <f t="shared" si="214"/>
        <v>68.541033434650458</v>
      </c>
      <c r="L445" s="4"/>
      <c r="M445" s="4"/>
      <c r="N445" s="14">
        <f t="shared" si="215"/>
        <v>0</v>
      </c>
      <c r="O445" s="8"/>
      <c r="P445" s="8"/>
      <c r="Q445" s="14">
        <f t="shared" si="216"/>
        <v>0</v>
      </c>
      <c r="R445" s="15"/>
    </row>
    <row r="446" spans="1:18" s="2" customFormat="1" x14ac:dyDescent="0.15">
      <c r="A446" s="13" t="s">
        <v>34</v>
      </c>
      <c r="B446" s="8" t="s">
        <v>46</v>
      </c>
      <c r="C446" s="8">
        <v>44</v>
      </c>
      <c r="D446" s="7">
        <f t="shared" si="211"/>
        <v>18</v>
      </c>
      <c r="E446" s="7">
        <f t="shared" si="212"/>
        <v>774</v>
      </c>
      <c r="F446" s="7"/>
      <c r="G446" s="7"/>
      <c r="H446" s="14">
        <f t="shared" si="213"/>
        <v>0</v>
      </c>
      <c r="I446" s="7">
        <v>18</v>
      </c>
      <c r="J446" s="7">
        <v>774</v>
      </c>
      <c r="K446" s="14">
        <f t="shared" si="214"/>
        <v>100</v>
      </c>
      <c r="L446" s="4"/>
      <c r="M446" s="4"/>
      <c r="N446" s="14">
        <f t="shared" si="215"/>
        <v>0</v>
      </c>
      <c r="O446" s="8"/>
      <c r="P446" s="8"/>
      <c r="Q446" s="14">
        <f t="shared" si="216"/>
        <v>0</v>
      </c>
      <c r="R446" s="15"/>
    </row>
    <row r="447" spans="1:18" s="2" customFormat="1" x14ac:dyDescent="0.15">
      <c r="A447" s="13" t="s">
        <v>34</v>
      </c>
      <c r="B447" s="8" t="s">
        <v>46</v>
      </c>
      <c r="C447" s="8">
        <v>45</v>
      </c>
      <c r="D447" s="7">
        <f t="shared" ref="D447:D464" si="217">SUM(F447+I447+L447+O447)</f>
        <v>11</v>
      </c>
      <c r="E447" s="7">
        <f t="shared" ref="E447:E464" si="218">SUM(G447+J447+M447+P447)</f>
        <v>298</v>
      </c>
      <c r="F447" s="7">
        <v>6</v>
      </c>
      <c r="G447" s="7">
        <v>234</v>
      </c>
      <c r="H447" s="14">
        <f t="shared" ref="H447:H464" si="219">SUM(G447/E447)*100</f>
        <v>78.523489932885909</v>
      </c>
      <c r="I447" s="7">
        <v>5</v>
      </c>
      <c r="J447" s="7">
        <v>64</v>
      </c>
      <c r="K447" s="14">
        <f t="shared" ref="K447:K464" si="220">SUM(J447/E447)*100</f>
        <v>21.476510067114095</v>
      </c>
      <c r="L447" s="4"/>
      <c r="M447" s="4"/>
      <c r="N447" s="14">
        <f t="shared" ref="N447:N464" si="221">SUM(M447/E447)*100</f>
        <v>0</v>
      </c>
      <c r="O447" s="8"/>
      <c r="P447" s="8"/>
      <c r="Q447" s="14">
        <f t="shared" ref="Q447:Q464" si="222">SUM(P447/E447)*100</f>
        <v>0</v>
      </c>
      <c r="R447" s="15"/>
    </row>
    <row r="448" spans="1:18" s="2" customFormat="1" x14ac:dyDescent="0.15">
      <c r="A448" s="13" t="s">
        <v>34</v>
      </c>
      <c r="B448" s="8" t="s">
        <v>46</v>
      </c>
      <c r="C448" s="8">
        <v>46</v>
      </c>
      <c r="D448" s="7">
        <f t="shared" si="217"/>
        <v>28</v>
      </c>
      <c r="E448" s="7">
        <f t="shared" si="218"/>
        <v>859</v>
      </c>
      <c r="F448" s="7">
        <v>3</v>
      </c>
      <c r="G448" s="7">
        <v>149</v>
      </c>
      <c r="H448" s="14">
        <f t="shared" si="219"/>
        <v>17.345750873108265</v>
      </c>
      <c r="I448" s="7">
        <v>25</v>
      </c>
      <c r="J448" s="7">
        <v>710</v>
      </c>
      <c r="K448" s="14">
        <f t="shared" si="220"/>
        <v>82.654249126891727</v>
      </c>
      <c r="L448" s="4"/>
      <c r="M448" s="4"/>
      <c r="N448" s="14">
        <f t="shared" si="221"/>
        <v>0</v>
      </c>
      <c r="O448" s="8"/>
      <c r="P448" s="8"/>
      <c r="Q448" s="14">
        <f t="shared" si="222"/>
        <v>0</v>
      </c>
      <c r="R448" s="15"/>
    </row>
    <row r="449" spans="1:18" s="2" customFormat="1" x14ac:dyDescent="0.15">
      <c r="A449" s="13" t="s">
        <v>34</v>
      </c>
      <c r="B449" s="8" t="s">
        <v>46</v>
      </c>
      <c r="C449" s="8">
        <v>47</v>
      </c>
      <c r="D449" s="7">
        <f t="shared" si="217"/>
        <v>50</v>
      </c>
      <c r="E449" s="7">
        <f t="shared" si="218"/>
        <v>1498</v>
      </c>
      <c r="F449" s="7">
        <v>5</v>
      </c>
      <c r="G449" s="7">
        <v>443</v>
      </c>
      <c r="H449" s="14">
        <f t="shared" si="219"/>
        <v>29.572763684913216</v>
      </c>
      <c r="I449" s="7">
        <v>45</v>
      </c>
      <c r="J449" s="7">
        <v>1055</v>
      </c>
      <c r="K449" s="14">
        <f t="shared" si="220"/>
        <v>70.427236315086787</v>
      </c>
      <c r="L449" s="4"/>
      <c r="M449" s="4"/>
      <c r="N449" s="14">
        <f t="shared" si="221"/>
        <v>0</v>
      </c>
      <c r="O449" s="8"/>
      <c r="P449" s="8"/>
      <c r="Q449" s="14">
        <f t="shared" si="222"/>
        <v>0</v>
      </c>
      <c r="R449" s="15"/>
    </row>
    <row r="450" spans="1:18" s="2" customFormat="1" x14ac:dyDescent="0.15">
      <c r="A450" s="13" t="s">
        <v>34</v>
      </c>
      <c r="B450" s="8" t="s">
        <v>46</v>
      </c>
      <c r="C450" s="8">
        <v>48</v>
      </c>
      <c r="D450" s="7">
        <f t="shared" si="217"/>
        <v>27</v>
      </c>
      <c r="E450" s="7">
        <f t="shared" si="218"/>
        <v>1101</v>
      </c>
      <c r="F450" s="7">
        <v>9</v>
      </c>
      <c r="G450" s="7">
        <v>159</v>
      </c>
      <c r="H450" s="14">
        <f t="shared" si="219"/>
        <v>14.441416893732969</v>
      </c>
      <c r="I450" s="7">
        <v>16</v>
      </c>
      <c r="J450" s="7">
        <v>867</v>
      </c>
      <c r="K450" s="14">
        <f t="shared" si="220"/>
        <v>78.746594005449595</v>
      </c>
      <c r="L450" s="4">
        <v>2</v>
      </c>
      <c r="M450" s="4">
        <v>75</v>
      </c>
      <c r="N450" s="14">
        <f t="shared" si="221"/>
        <v>6.8119891008174394</v>
      </c>
      <c r="O450" s="8"/>
      <c r="P450" s="8"/>
      <c r="Q450" s="14">
        <f t="shared" si="222"/>
        <v>0</v>
      </c>
      <c r="R450" s="15"/>
    </row>
    <row r="451" spans="1:18" s="2" customFormat="1" x14ac:dyDescent="0.15">
      <c r="A451" s="13" t="s">
        <v>34</v>
      </c>
      <c r="B451" s="8" t="s">
        <v>46</v>
      </c>
      <c r="C451" s="8">
        <v>49</v>
      </c>
      <c r="D451" s="7">
        <f t="shared" si="217"/>
        <v>27</v>
      </c>
      <c r="E451" s="7">
        <f t="shared" si="218"/>
        <v>1203</v>
      </c>
      <c r="F451" s="7">
        <v>13</v>
      </c>
      <c r="G451" s="7">
        <v>709</v>
      </c>
      <c r="H451" s="14">
        <f t="shared" si="219"/>
        <v>58.935993349958437</v>
      </c>
      <c r="I451" s="7">
        <v>14</v>
      </c>
      <c r="J451" s="7">
        <v>494</v>
      </c>
      <c r="K451" s="14">
        <f t="shared" si="220"/>
        <v>41.064006650041563</v>
      </c>
      <c r="L451" s="4"/>
      <c r="M451" s="4"/>
      <c r="N451" s="14">
        <f t="shared" si="221"/>
        <v>0</v>
      </c>
      <c r="O451" s="8"/>
      <c r="P451" s="8"/>
      <c r="Q451" s="14">
        <f t="shared" si="222"/>
        <v>0</v>
      </c>
      <c r="R451" s="15"/>
    </row>
    <row r="452" spans="1:18" s="2" customFormat="1" x14ac:dyDescent="0.15">
      <c r="A452" s="13" t="s">
        <v>34</v>
      </c>
      <c r="B452" s="8" t="s">
        <v>46</v>
      </c>
      <c r="C452" s="8">
        <v>50</v>
      </c>
      <c r="D452" s="7">
        <f t="shared" si="217"/>
        <v>22</v>
      </c>
      <c r="E452" s="7">
        <f t="shared" si="218"/>
        <v>1466</v>
      </c>
      <c r="F452" s="7">
        <v>10</v>
      </c>
      <c r="G452" s="7">
        <v>825</v>
      </c>
      <c r="H452" s="14">
        <f t="shared" si="219"/>
        <v>56.275579809004093</v>
      </c>
      <c r="I452" s="7">
        <v>12</v>
      </c>
      <c r="J452" s="7">
        <v>641</v>
      </c>
      <c r="K452" s="14">
        <f t="shared" si="220"/>
        <v>43.724420190995907</v>
      </c>
      <c r="L452" s="4"/>
      <c r="M452" s="4"/>
      <c r="N452" s="14">
        <f t="shared" si="221"/>
        <v>0</v>
      </c>
      <c r="O452" s="8"/>
      <c r="P452" s="8"/>
      <c r="Q452" s="14">
        <f t="shared" si="222"/>
        <v>0</v>
      </c>
      <c r="R452" s="15"/>
    </row>
    <row r="453" spans="1:18" s="2" customFormat="1" x14ac:dyDescent="0.15">
      <c r="A453" s="13" t="s">
        <v>34</v>
      </c>
      <c r="B453" s="8" t="s">
        <v>46</v>
      </c>
      <c r="C453" s="8">
        <v>51</v>
      </c>
      <c r="D453" s="7">
        <f t="shared" si="217"/>
        <v>117</v>
      </c>
      <c r="E453" s="7">
        <f t="shared" si="218"/>
        <v>5655</v>
      </c>
      <c r="F453" s="7">
        <v>21</v>
      </c>
      <c r="G453" s="7">
        <v>1331</v>
      </c>
      <c r="H453" s="14">
        <f t="shared" si="219"/>
        <v>23.536693191865606</v>
      </c>
      <c r="I453" s="7">
        <v>95</v>
      </c>
      <c r="J453" s="7">
        <v>4103</v>
      </c>
      <c r="K453" s="14">
        <f t="shared" si="220"/>
        <v>72.555260831122908</v>
      </c>
      <c r="L453" s="4"/>
      <c r="M453" s="4"/>
      <c r="N453" s="14">
        <f t="shared" si="221"/>
        <v>0</v>
      </c>
      <c r="O453" s="8">
        <v>1</v>
      </c>
      <c r="P453" s="8">
        <v>221</v>
      </c>
      <c r="Q453" s="14">
        <f t="shared" si="222"/>
        <v>3.9080459770114944</v>
      </c>
      <c r="R453" s="15"/>
    </row>
    <row r="454" spans="1:18" s="2" customFormat="1" x14ac:dyDescent="0.15">
      <c r="A454" s="13" t="s">
        <v>34</v>
      </c>
      <c r="B454" s="8" t="s">
        <v>46</v>
      </c>
      <c r="C454" s="8">
        <v>52</v>
      </c>
      <c r="D454" s="7">
        <f t="shared" si="217"/>
        <v>96</v>
      </c>
      <c r="E454" s="7">
        <f t="shared" si="218"/>
        <v>2362</v>
      </c>
      <c r="F454" s="7">
        <v>16</v>
      </c>
      <c r="G454" s="7">
        <v>701</v>
      </c>
      <c r="H454" s="14">
        <f t="shared" si="219"/>
        <v>29.678238780694326</v>
      </c>
      <c r="I454" s="7">
        <v>80</v>
      </c>
      <c r="J454" s="7">
        <v>1661</v>
      </c>
      <c r="K454" s="14">
        <f t="shared" si="220"/>
        <v>70.321761219305685</v>
      </c>
      <c r="L454" s="4"/>
      <c r="M454" s="4"/>
      <c r="N454" s="14">
        <f t="shared" si="221"/>
        <v>0</v>
      </c>
      <c r="O454" s="8"/>
      <c r="P454" s="8"/>
      <c r="Q454" s="14">
        <f t="shared" si="222"/>
        <v>0</v>
      </c>
      <c r="R454" s="15"/>
    </row>
    <row r="455" spans="1:18" s="2" customFormat="1" x14ac:dyDescent="0.15">
      <c r="A455" s="13" t="s">
        <v>34</v>
      </c>
      <c r="B455" s="8" t="s">
        <v>46</v>
      </c>
      <c r="C455" s="8">
        <v>53</v>
      </c>
      <c r="D455" s="7">
        <f t="shared" si="217"/>
        <v>45</v>
      </c>
      <c r="E455" s="7">
        <f t="shared" si="218"/>
        <v>1136</v>
      </c>
      <c r="F455" s="7"/>
      <c r="G455" s="7"/>
      <c r="H455" s="14">
        <f t="shared" si="219"/>
        <v>0</v>
      </c>
      <c r="I455" s="7">
        <v>44</v>
      </c>
      <c r="J455" s="7">
        <v>803</v>
      </c>
      <c r="K455" s="14">
        <f t="shared" si="220"/>
        <v>70.686619718309856</v>
      </c>
      <c r="L455" s="4"/>
      <c r="M455" s="4"/>
      <c r="N455" s="14">
        <f t="shared" si="221"/>
        <v>0</v>
      </c>
      <c r="O455" s="8">
        <v>1</v>
      </c>
      <c r="P455" s="8">
        <v>333</v>
      </c>
      <c r="Q455" s="14">
        <f t="shared" si="222"/>
        <v>29.313380281690144</v>
      </c>
      <c r="R455" s="15"/>
    </row>
    <row r="456" spans="1:18" s="2" customFormat="1" x14ac:dyDescent="0.15">
      <c r="A456" s="13" t="s">
        <v>34</v>
      </c>
      <c r="B456" s="8" t="s">
        <v>46</v>
      </c>
      <c r="C456" s="8">
        <v>54</v>
      </c>
      <c r="D456" s="7">
        <f t="shared" si="217"/>
        <v>46</v>
      </c>
      <c r="E456" s="7">
        <f t="shared" si="218"/>
        <v>838</v>
      </c>
      <c r="F456" s="7">
        <v>4</v>
      </c>
      <c r="G456" s="7">
        <v>286</v>
      </c>
      <c r="H456" s="14">
        <f t="shared" si="219"/>
        <v>34.12887828162291</v>
      </c>
      <c r="I456" s="7">
        <v>42</v>
      </c>
      <c r="J456" s="7">
        <v>552</v>
      </c>
      <c r="K456" s="14">
        <f t="shared" si="220"/>
        <v>65.871121718377097</v>
      </c>
      <c r="L456" s="4"/>
      <c r="M456" s="4"/>
      <c r="N456" s="14">
        <f t="shared" si="221"/>
        <v>0</v>
      </c>
      <c r="O456" s="8"/>
      <c r="P456" s="8"/>
      <c r="Q456" s="14">
        <f t="shared" si="222"/>
        <v>0</v>
      </c>
      <c r="R456" s="15"/>
    </row>
    <row r="457" spans="1:18" s="2" customFormat="1" x14ac:dyDescent="0.15">
      <c r="A457" s="13" t="s">
        <v>34</v>
      </c>
      <c r="B457" s="8" t="s">
        <v>46</v>
      </c>
      <c r="C457" s="8">
        <v>55</v>
      </c>
      <c r="D457" s="7">
        <f t="shared" si="217"/>
        <v>59</v>
      </c>
      <c r="E457" s="7">
        <f t="shared" si="218"/>
        <v>2838</v>
      </c>
      <c r="F457" s="7">
        <v>17</v>
      </c>
      <c r="G457" s="7">
        <v>1512</v>
      </c>
      <c r="H457" s="14">
        <f t="shared" si="219"/>
        <v>53.276955602537001</v>
      </c>
      <c r="I457" s="7">
        <v>41</v>
      </c>
      <c r="J457" s="7">
        <v>1065</v>
      </c>
      <c r="K457" s="14">
        <f t="shared" si="220"/>
        <v>37.526427061310777</v>
      </c>
      <c r="L457" s="4"/>
      <c r="M457" s="4"/>
      <c r="N457" s="14">
        <f t="shared" si="221"/>
        <v>0</v>
      </c>
      <c r="O457" s="8">
        <v>1</v>
      </c>
      <c r="P457" s="8">
        <v>261</v>
      </c>
      <c r="Q457" s="14">
        <f t="shared" si="222"/>
        <v>9.1966173361522205</v>
      </c>
      <c r="R457" s="15"/>
    </row>
    <row r="458" spans="1:18" s="2" customFormat="1" x14ac:dyDescent="0.15">
      <c r="A458" s="13" t="s">
        <v>34</v>
      </c>
      <c r="B458" s="8" t="s">
        <v>46</v>
      </c>
      <c r="C458" s="8">
        <v>56</v>
      </c>
      <c r="D458" s="7">
        <f t="shared" si="217"/>
        <v>22</v>
      </c>
      <c r="E458" s="7">
        <f t="shared" si="218"/>
        <v>617</v>
      </c>
      <c r="F458" s="7">
        <v>4</v>
      </c>
      <c r="G458" s="7">
        <v>271</v>
      </c>
      <c r="H458" s="14">
        <f t="shared" si="219"/>
        <v>43.922204213938407</v>
      </c>
      <c r="I458" s="7">
        <v>18</v>
      </c>
      <c r="J458" s="7">
        <v>346</v>
      </c>
      <c r="K458" s="14">
        <f t="shared" si="220"/>
        <v>56.077795786061593</v>
      </c>
      <c r="L458" s="4"/>
      <c r="M458" s="4"/>
      <c r="N458" s="14">
        <f t="shared" si="221"/>
        <v>0</v>
      </c>
      <c r="O458" s="8"/>
      <c r="P458" s="8"/>
      <c r="Q458" s="14">
        <f t="shared" si="222"/>
        <v>0</v>
      </c>
      <c r="R458" s="15"/>
    </row>
    <row r="459" spans="1:18" s="2" customFormat="1" x14ac:dyDescent="0.15">
      <c r="A459" s="13" t="s">
        <v>34</v>
      </c>
      <c r="B459" s="8" t="s">
        <v>46</v>
      </c>
      <c r="C459" s="8">
        <v>57</v>
      </c>
      <c r="D459" s="7">
        <f t="shared" si="217"/>
        <v>65</v>
      </c>
      <c r="E459" s="7">
        <f t="shared" si="218"/>
        <v>1540</v>
      </c>
      <c r="F459" s="7">
        <v>9</v>
      </c>
      <c r="G459" s="7">
        <v>264</v>
      </c>
      <c r="H459" s="14">
        <f t="shared" si="219"/>
        <v>17.142857142857142</v>
      </c>
      <c r="I459" s="7">
        <v>56</v>
      </c>
      <c r="J459" s="7">
        <v>1276</v>
      </c>
      <c r="K459" s="14">
        <f t="shared" si="220"/>
        <v>82.857142857142861</v>
      </c>
      <c r="L459" s="4"/>
      <c r="M459" s="4"/>
      <c r="N459" s="14">
        <f t="shared" si="221"/>
        <v>0</v>
      </c>
      <c r="O459" s="8"/>
      <c r="P459" s="8"/>
      <c r="Q459" s="14">
        <f t="shared" si="222"/>
        <v>0</v>
      </c>
      <c r="R459" s="15"/>
    </row>
    <row r="460" spans="1:18" s="2" customFormat="1" x14ac:dyDescent="0.15">
      <c r="A460" s="13" t="s">
        <v>34</v>
      </c>
      <c r="B460" s="8" t="s">
        <v>46</v>
      </c>
      <c r="C460" s="8">
        <v>58</v>
      </c>
      <c r="D460" s="7">
        <f t="shared" si="217"/>
        <v>10</v>
      </c>
      <c r="E460" s="7">
        <f t="shared" si="218"/>
        <v>576</v>
      </c>
      <c r="F460" s="7"/>
      <c r="G460" s="7"/>
      <c r="H460" s="14">
        <f t="shared" si="219"/>
        <v>0</v>
      </c>
      <c r="I460" s="7">
        <v>10</v>
      </c>
      <c r="J460" s="7">
        <v>576</v>
      </c>
      <c r="K460" s="14">
        <f t="shared" si="220"/>
        <v>100</v>
      </c>
      <c r="L460" s="4"/>
      <c r="M460" s="4"/>
      <c r="N460" s="14">
        <f t="shared" si="221"/>
        <v>0</v>
      </c>
      <c r="O460" s="8"/>
      <c r="P460" s="8"/>
      <c r="Q460" s="14">
        <f t="shared" si="222"/>
        <v>0</v>
      </c>
      <c r="R460" s="15"/>
    </row>
    <row r="461" spans="1:18" s="2" customFormat="1" x14ac:dyDescent="0.15">
      <c r="A461" s="13" t="s">
        <v>34</v>
      </c>
      <c r="B461" s="8" t="s">
        <v>46</v>
      </c>
      <c r="C461" s="8">
        <v>59</v>
      </c>
      <c r="D461" s="7">
        <f t="shared" si="217"/>
        <v>22</v>
      </c>
      <c r="E461" s="7">
        <f t="shared" si="218"/>
        <v>999</v>
      </c>
      <c r="F461" s="7">
        <v>10</v>
      </c>
      <c r="G461" s="7">
        <v>447</v>
      </c>
      <c r="H461" s="14">
        <f t="shared" si="219"/>
        <v>44.74474474474475</v>
      </c>
      <c r="I461" s="7">
        <v>11</v>
      </c>
      <c r="J461" s="7">
        <v>315</v>
      </c>
      <c r="K461" s="14">
        <f t="shared" si="220"/>
        <v>31.531531531531531</v>
      </c>
      <c r="L461" s="4"/>
      <c r="M461" s="4"/>
      <c r="N461" s="14">
        <f t="shared" si="221"/>
        <v>0</v>
      </c>
      <c r="O461" s="8">
        <v>1</v>
      </c>
      <c r="P461" s="8">
        <v>237</v>
      </c>
      <c r="Q461" s="14">
        <f t="shared" si="222"/>
        <v>23.723723723723726</v>
      </c>
      <c r="R461" s="15"/>
    </row>
    <row r="462" spans="1:18" s="2" customFormat="1" x14ac:dyDescent="0.15">
      <c r="A462" s="13" t="s">
        <v>34</v>
      </c>
      <c r="B462" s="8" t="s">
        <v>46</v>
      </c>
      <c r="C462" s="8">
        <v>60</v>
      </c>
      <c r="D462" s="7">
        <f t="shared" si="217"/>
        <v>14</v>
      </c>
      <c r="E462" s="7">
        <f t="shared" si="218"/>
        <v>889</v>
      </c>
      <c r="F462" s="7">
        <v>1</v>
      </c>
      <c r="G462" s="7">
        <v>83</v>
      </c>
      <c r="H462" s="14">
        <f t="shared" si="219"/>
        <v>9.3363329583802024</v>
      </c>
      <c r="I462" s="7">
        <v>13</v>
      </c>
      <c r="J462" s="7">
        <v>806</v>
      </c>
      <c r="K462" s="14">
        <f t="shared" si="220"/>
        <v>90.663667041619803</v>
      </c>
      <c r="L462" s="4"/>
      <c r="M462" s="4"/>
      <c r="N462" s="14">
        <f t="shared" si="221"/>
        <v>0</v>
      </c>
      <c r="O462" s="8"/>
      <c r="P462" s="8"/>
      <c r="Q462" s="14">
        <f t="shared" si="222"/>
        <v>0</v>
      </c>
      <c r="R462" s="15"/>
    </row>
    <row r="463" spans="1:18" s="2" customFormat="1" x14ac:dyDescent="0.15">
      <c r="A463" s="13" t="s">
        <v>34</v>
      </c>
      <c r="B463" s="8" t="s">
        <v>46</v>
      </c>
      <c r="C463" s="8">
        <v>61</v>
      </c>
      <c r="D463" s="7">
        <f t="shared" si="217"/>
        <v>246</v>
      </c>
      <c r="E463" s="7">
        <f t="shared" si="218"/>
        <v>6247</v>
      </c>
      <c r="F463" s="7">
        <v>39</v>
      </c>
      <c r="G463" s="7">
        <v>2014</v>
      </c>
      <c r="H463" s="14">
        <f t="shared" si="219"/>
        <v>32.239474947975026</v>
      </c>
      <c r="I463" s="7">
        <v>206</v>
      </c>
      <c r="J463" s="7">
        <v>4148</v>
      </c>
      <c r="K463" s="14">
        <f t="shared" si="220"/>
        <v>66.399871938530495</v>
      </c>
      <c r="L463" s="4"/>
      <c r="M463" s="4"/>
      <c r="N463" s="14">
        <f t="shared" si="221"/>
        <v>0</v>
      </c>
      <c r="O463" s="8">
        <v>1</v>
      </c>
      <c r="P463" s="8">
        <v>85</v>
      </c>
      <c r="Q463" s="14">
        <f t="shared" si="222"/>
        <v>1.3606531134944775</v>
      </c>
      <c r="R463" s="15"/>
    </row>
    <row r="464" spans="1:18" s="2" customFormat="1" x14ac:dyDescent="0.15">
      <c r="A464" s="13" t="s">
        <v>34</v>
      </c>
      <c r="B464" s="8" t="s">
        <v>46</v>
      </c>
      <c r="C464" s="8">
        <v>62</v>
      </c>
      <c r="D464" s="7">
        <f t="shared" si="217"/>
        <v>238</v>
      </c>
      <c r="E464" s="7">
        <f t="shared" si="218"/>
        <v>7305</v>
      </c>
      <c r="F464" s="7">
        <v>19</v>
      </c>
      <c r="G464" s="7">
        <v>1104</v>
      </c>
      <c r="H464" s="14">
        <f t="shared" si="219"/>
        <v>15.112936344969199</v>
      </c>
      <c r="I464" s="7">
        <v>219</v>
      </c>
      <c r="J464" s="7">
        <v>6201</v>
      </c>
      <c r="K464" s="14">
        <f t="shared" si="220"/>
        <v>84.887063655030801</v>
      </c>
      <c r="L464" s="4"/>
      <c r="M464" s="4"/>
      <c r="N464" s="14">
        <f t="shared" si="221"/>
        <v>0</v>
      </c>
      <c r="O464" s="8"/>
      <c r="P464" s="8"/>
      <c r="Q464" s="14">
        <f t="shared" si="222"/>
        <v>0</v>
      </c>
      <c r="R464" s="15"/>
    </row>
    <row r="465" spans="1:18" s="2" customFormat="1" x14ac:dyDescent="0.15">
      <c r="A465" s="13" t="s">
        <v>34</v>
      </c>
      <c r="B465" s="8" t="s">
        <v>46</v>
      </c>
      <c r="C465" s="8">
        <v>63</v>
      </c>
      <c r="D465" s="7">
        <f t="shared" ref="D465:D483" si="223">SUM(F465+I465+L465+O465)</f>
        <v>250</v>
      </c>
      <c r="E465" s="7">
        <f t="shared" ref="E465:E483" si="224">SUM(G465+J465+M465+P465)</f>
        <v>9187</v>
      </c>
      <c r="F465" s="7">
        <v>41</v>
      </c>
      <c r="G465" s="7">
        <v>2722</v>
      </c>
      <c r="H465" s="14">
        <f t="shared" ref="H465:H483" si="225">SUM(G465/E465)*100</f>
        <v>29.628823337324476</v>
      </c>
      <c r="I465" s="7">
        <v>206</v>
      </c>
      <c r="J465" s="7">
        <v>5502</v>
      </c>
      <c r="K465" s="14">
        <f t="shared" ref="K465:K483" si="226">SUM(J465/E465)*100</f>
        <v>59.888973549580925</v>
      </c>
      <c r="L465" s="4"/>
      <c r="M465" s="4"/>
      <c r="N465" s="14">
        <f t="shared" ref="N465:N483" si="227">SUM(M465/E465)*100</f>
        <v>0</v>
      </c>
      <c r="O465" s="8">
        <v>3</v>
      </c>
      <c r="P465" s="8">
        <v>963</v>
      </c>
      <c r="Q465" s="14">
        <f t="shared" ref="Q465:Q483" si="228">SUM(P465/E465)*100</f>
        <v>10.48220311309459</v>
      </c>
      <c r="R465" s="15"/>
    </row>
    <row r="466" spans="1:18" s="2" customFormat="1" x14ac:dyDescent="0.15">
      <c r="A466" s="13" t="s">
        <v>34</v>
      </c>
      <c r="B466" s="8" t="s">
        <v>46</v>
      </c>
      <c r="C466" s="8">
        <v>64</v>
      </c>
      <c r="D466" s="7">
        <f t="shared" si="223"/>
        <v>50</v>
      </c>
      <c r="E466" s="7">
        <f t="shared" si="224"/>
        <v>2827</v>
      </c>
      <c r="F466" s="7">
        <v>12</v>
      </c>
      <c r="G466" s="7">
        <v>791</v>
      </c>
      <c r="H466" s="14">
        <f t="shared" si="225"/>
        <v>27.980191015210469</v>
      </c>
      <c r="I466" s="7">
        <v>38</v>
      </c>
      <c r="J466" s="7">
        <v>2036</v>
      </c>
      <c r="K466" s="14">
        <f t="shared" si="226"/>
        <v>72.019808984789535</v>
      </c>
      <c r="L466" s="4"/>
      <c r="M466" s="4"/>
      <c r="N466" s="14">
        <f t="shared" si="227"/>
        <v>0</v>
      </c>
      <c r="O466" s="8"/>
      <c r="P466" s="8"/>
      <c r="Q466" s="14">
        <f t="shared" si="228"/>
        <v>0</v>
      </c>
      <c r="R466" s="15"/>
    </row>
    <row r="467" spans="1:18" s="2" customFormat="1" x14ac:dyDescent="0.15">
      <c r="A467" s="13" t="s">
        <v>34</v>
      </c>
      <c r="B467" s="8" t="s">
        <v>46</v>
      </c>
      <c r="C467" s="8">
        <v>65</v>
      </c>
      <c r="D467" s="7">
        <f t="shared" si="223"/>
        <v>62</v>
      </c>
      <c r="E467" s="7">
        <f t="shared" si="224"/>
        <v>2145</v>
      </c>
      <c r="F467" s="7">
        <v>12</v>
      </c>
      <c r="G467" s="7">
        <v>517</v>
      </c>
      <c r="H467" s="14">
        <f t="shared" si="225"/>
        <v>24.102564102564102</v>
      </c>
      <c r="I467" s="7">
        <v>50</v>
      </c>
      <c r="J467" s="7">
        <v>1628</v>
      </c>
      <c r="K467" s="14">
        <f t="shared" si="226"/>
        <v>75.897435897435898</v>
      </c>
      <c r="L467" s="4"/>
      <c r="M467" s="4"/>
      <c r="N467" s="14">
        <f t="shared" si="227"/>
        <v>0</v>
      </c>
      <c r="O467" s="8"/>
      <c r="P467" s="8"/>
      <c r="Q467" s="14">
        <f t="shared" si="228"/>
        <v>0</v>
      </c>
      <c r="R467" s="15"/>
    </row>
    <row r="468" spans="1:18" s="2" customFormat="1" x14ac:dyDescent="0.15">
      <c r="A468" s="13" t="s">
        <v>34</v>
      </c>
      <c r="B468" s="8" t="s">
        <v>46</v>
      </c>
      <c r="C468" s="8">
        <v>66</v>
      </c>
      <c r="D468" s="7">
        <f t="shared" si="223"/>
        <v>7</v>
      </c>
      <c r="E468" s="7">
        <f t="shared" si="224"/>
        <v>289</v>
      </c>
      <c r="F468" s="7">
        <v>1</v>
      </c>
      <c r="G468" s="7">
        <v>7</v>
      </c>
      <c r="H468" s="14">
        <f t="shared" si="225"/>
        <v>2.422145328719723</v>
      </c>
      <c r="I468" s="7">
        <v>6</v>
      </c>
      <c r="J468" s="7">
        <v>282</v>
      </c>
      <c r="K468" s="14">
        <f t="shared" si="226"/>
        <v>97.577854671280278</v>
      </c>
      <c r="L468" s="4"/>
      <c r="M468" s="4"/>
      <c r="N468" s="14">
        <f t="shared" si="227"/>
        <v>0</v>
      </c>
      <c r="O468" s="8"/>
      <c r="P468" s="8"/>
      <c r="Q468" s="14">
        <f t="shared" si="228"/>
        <v>0</v>
      </c>
      <c r="R468" s="15"/>
    </row>
    <row r="469" spans="1:18" s="2" customFormat="1" x14ac:dyDescent="0.15">
      <c r="A469" s="13" t="s">
        <v>34</v>
      </c>
      <c r="B469" s="8" t="s">
        <v>46</v>
      </c>
      <c r="C469" s="8">
        <v>67</v>
      </c>
      <c r="D469" s="7">
        <f t="shared" si="223"/>
        <v>51</v>
      </c>
      <c r="E469" s="7">
        <f t="shared" si="224"/>
        <v>978</v>
      </c>
      <c r="F469" s="7">
        <v>5</v>
      </c>
      <c r="G469" s="7">
        <v>221</v>
      </c>
      <c r="H469" s="14">
        <f t="shared" si="225"/>
        <v>22.597137014314928</v>
      </c>
      <c r="I469" s="7">
        <v>46</v>
      </c>
      <c r="J469" s="7">
        <v>757</v>
      </c>
      <c r="K469" s="14">
        <f t="shared" si="226"/>
        <v>77.402862985685076</v>
      </c>
      <c r="L469" s="4"/>
      <c r="M469" s="4"/>
      <c r="N469" s="14">
        <f t="shared" si="227"/>
        <v>0</v>
      </c>
      <c r="O469" s="8"/>
      <c r="P469" s="8"/>
      <c r="Q469" s="14">
        <f t="shared" si="228"/>
        <v>0</v>
      </c>
      <c r="R469" s="15"/>
    </row>
    <row r="470" spans="1:18" s="2" customFormat="1" x14ac:dyDescent="0.15">
      <c r="A470" s="13" t="s">
        <v>34</v>
      </c>
      <c r="B470" s="8" t="s">
        <v>46</v>
      </c>
      <c r="C470" s="8">
        <v>68</v>
      </c>
      <c r="D470" s="7">
        <f t="shared" si="223"/>
        <v>21</v>
      </c>
      <c r="E470" s="7">
        <f t="shared" si="224"/>
        <v>1258</v>
      </c>
      <c r="F470" s="7">
        <v>10</v>
      </c>
      <c r="G470" s="7">
        <v>520</v>
      </c>
      <c r="H470" s="14">
        <f t="shared" si="225"/>
        <v>41.335453100158979</v>
      </c>
      <c r="I470" s="7">
        <v>10</v>
      </c>
      <c r="J470" s="7">
        <v>735</v>
      </c>
      <c r="K470" s="14">
        <f t="shared" si="226"/>
        <v>58.426073131955484</v>
      </c>
      <c r="L470" s="4"/>
      <c r="M470" s="4"/>
      <c r="N470" s="14">
        <f t="shared" si="227"/>
        <v>0</v>
      </c>
      <c r="O470" s="8">
        <v>1</v>
      </c>
      <c r="P470" s="8">
        <v>3</v>
      </c>
      <c r="Q470" s="14">
        <f t="shared" si="228"/>
        <v>0.23847376788553257</v>
      </c>
      <c r="R470" s="15"/>
    </row>
    <row r="471" spans="1:18" s="2" customFormat="1" x14ac:dyDescent="0.15">
      <c r="A471" s="13" t="s">
        <v>34</v>
      </c>
      <c r="B471" s="8" t="s">
        <v>46</v>
      </c>
      <c r="C471" s="8">
        <v>69</v>
      </c>
      <c r="D471" s="7">
        <f t="shared" si="223"/>
        <v>14</v>
      </c>
      <c r="E471" s="7">
        <f t="shared" si="224"/>
        <v>620</v>
      </c>
      <c r="F471" s="7">
        <v>1</v>
      </c>
      <c r="G471" s="7">
        <v>51</v>
      </c>
      <c r="H471" s="14">
        <f t="shared" si="225"/>
        <v>8.2258064516129039</v>
      </c>
      <c r="I471" s="7">
        <v>12</v>
      </c>
      <c r="J471" s="7">
        <v>507</v>
      </c>
      <c r="K471" s="14">
        <f t="shared" si="226"/>
        <v>81.774193548387103</v>
      </c>
      <c r="L471" s="4"/>
      <c r="M471" s="4"/>
      <c r="N471" s="14">
        <f t="shared" si="227"/>
        <v>0</v>
      </c>
      <c r="O471" s="8">
        <v>1</v>
      </c>
      <c r="P471" s="8">
        <v>62</v>
      </c>
      <c r="Q471" s="14">
        <f t="shared" si="228"/>
        <v>10</v>
      </c>
      <c r="R471" s="15"/>
    </row>
    <row r="472" spans="1:18" s="2" customFormat="1" x14ac:dyDescent="0.15">
      <c r="A472" s="13" t="s">
        <v>34</v>
      </c>
      <c r="B472" s="8" t="s">
        <v>46</v>
      </c>
      <c r="C472" s="8">
        <v>70</v>
      </c>
      <c r="D472" s="7">
        <f t="shared" si="223"/>
        <v>7</v>
      </c>
      <c r="E472" s="7">
        <f t="shared" si="224"/>
        <v>626</v>
      </c>
      <c r="F472" s="7">
        <v>1</v>
      </c>
      <c r="G472" s="7">
        <v>23</v>
      </c>
      <c r="H472" s="14">
        <f t="shared" si="225"/>
        <v>3.6741214057507987</v>
      </c>
      <c r="I472" s="7">
        <v>6</v>
      </c>
      <c r="J472" s="7">
        <v>603</v>
      </c>
      <c r="K472" s="14">
        <f t="shared" si="226"/>
        <v>96.325878594249204</v>
      </c>
      <c r="L472" s="4"/>
      <c r="M472" s="4"/>
      <c r="N472" s="14">
        <f t="shared" si="227"/>
        <v>0</v>
      </c>
      <c r="O472" s="8"/>
      <c r="P472" s="8"/>
      <c r="Q472" s="14">
        <f t="shared" si="228"/>
        <v>0</v>
      </c>
      <c r="R472" s="15"/>
    </row>
    <row r="473" spans="1:18" s="2" customFormat="1" x14ac:dyDescent="0.15">
      <c r="A473" s="13" t="s">
        <v>34</v>
      </c>
      <c r="B473" s="8" t="s">
        <v>46</v>
      </c>
      <c r="C473" s="8">
        <v>71</v>
      </c>
      <c r="D473" s="7">
        <f t="shared" si="223"/>
        <v>167</v>
      </c>
      <c r="E473" s="7">
        <f t="shared" si="224"/>
        <v>4734</v>
      </c>
      <c r="F473" s="7">
        <v>25</v>
      </c>
      <c r="G473" s="7">
        <v>1367</v>
      </c>
      <c r="H473" s="14">
        <f t="shared" si="225"/>
        <v>28.876214617659485</v>
      </c>
      <c r="I473" s="7">
        <v>142</v>
      </c>
      <c r="J473" s="7">
        <v>3367</v>
      </c>
      <c r="K473" s="14">
        <f t="shared" si="226"/>
        <v>71.123785382340515</v>
      </c>
      <c r="L473" s="4"/>
      <c r="M473" s="4"/>
      <c r="N473" s="14">
        <f t="shared" si="227"/>
        <v>0</v>
      </c>
      <c r="O473" s="8"/>
      <c r="P473" s="8"/>
      <c r="Q473" s="14">
        <f t="shared" si="228"/>
        <v>0</v>
      </c>
      <c r="R473" s="15"/>
    </row>
    <row r="474" spans="1:18" s="2" customFormat="1" x14ac:dyDescent="0.15">
      <c r="A474" s="13" t="s">
        <v>34</v>
      </c>
      <c r="B474" s="8" t="s">
        <v>46</v>
      </c>
      <c r="C474" s="8">
        <v>72</v>
      </c>
      <c r="D474" s="7">
        <f t="shared" si="223"/>
        <v>54</v>
      </c>
      <c r="E474" s="7">
        <f t="shared" si="224"/>
        <v>1954</v>
      </c>
      <c r="F474" s="7">
        <v>11</v>
      </c>
      <c r="G474" s="7">
        <v>655</v>
      </c>
      <c r="H474" s="14">
        <f t="shared" si="225"/>
        <v>33.520982599795289</v>
      </c>
      <c r="I474" s="7">
        <v>42</v>
      </c>
      <c r="J474" s="7">
        <v>1199</v>
      </c>
      <c r="K474" s="14">
        <f t="shared" si="226"/>
        <v>61.361310133060385</v>
      </c>
      <c r="L474" s="4"/>
      <c r="M474" s="4"/>
      <c r="N474" s="14">
        <f t="shared" si="227"/>
        <v>0</v>
      </c>
      <c r="O474" s="8">
        <v>1</v>
      </c>
      <c r="P474" s="8">
        <v>100</v>
      </c>
      <c r="Q474" s="14">
        <f t="shared" si="228"/>
        <v>5.1177072671443193</v>
      </c>
      <c r="R474" s="15"/>
    </row>
    <row r="475" spans="1:18" s="2" customFormat="1" x14ac:dyDescent="0.15">
      <c r="A475" s="13" t="s">
        <v>34</v>
      </c>
      <c r="B475" s="8" t="s">
        <v>46</v>
      </c>
      <c r="C475" s="8">
        <v>73</v>
      </c>
      <c r="D475" s="7">
        <f t="shared" si="223"/>
        <v>186</v>
      </c>
      <c r="E475" s="7">
        <f t="shared" si="224"/>
        <v>8865</v>
      </c>
      <c r="F475" s="7">
        <v>35</v>
      </c>
      <c r="G475" s="7">
        <v>2584</v>
      </c>
      <c r="H475" s="14">
        <f t="shared" si="225"/>
        <v>29.148336153412295</v>
      </c>
      <c r="I475" s="7">
        <v>150</v>
      </c>
      <c r="J475" s="7">
        <v>5551</v>
      </c>
      <c r="K475" s="14">
        <f t="shared" si="226"/>
        <v>62.617033276931757</v>
      </c>
      <c r="L475" s="4"/>
      <c r="M475" s="4"/>
      <c r="N475" s="14">
        <f t="shared" si="227"/>
        <v>0</v>
      </c>
      <c r="O475" s="8">
        <v>1</v>
      </c>
      <c r="P475" s="8">
        <v>730</v>
      </c>
      <c r="Q475" s="14">
        <f t="shared" si="228"/>
        <v>8.2346305696559501</v>
      </c>
      <c r="R475" s="15"/>
    </row>
    <row r="476" spans="1:18" s="2" customFormat="1" x14ac:dyDescent="0.15">
      <c r="A476" s="13" t="s">
        <v>34</v>
      </c>
      <c r="B476" s="8" t="s">
        <v>46</v>
      </c>
      <c r="C476" s="8">
        <v>74</v>
      </c>
      <c r="D476" s="7">
        <f t="shared" si="223"/>
        <v>78</v>
      </c>
      <c r="E476" s="7">
        <f t="shared" si="224"/>
        <v>1986</v>
      </c>
      <c r="F476" s="7">
        <v>4</v>
      </c>
      <c r="G476" s="7">
        <v>212</v>
      </c>
      <c r="H476" s="14">
        <f t="shared" si="225"/>
        <v>10.67472306143001</v>
      </c>
      <c r="I476" s="7">
        <v>74</v>
      </c>
      <c r="J476" s="7">
        <v>1774</v>
      </c>
      <c r="K476" s="14">
        <f t="shared" si="226"/>
        <v>89.325276938569985</v>
      </c>
      <c r="L476" s="4"/>
      <c r="M476" s="4"/>
      <c r="N476" s="14">
        <f t="shared" si="227"/>
        <v>0</v>
      </c>
      <c r="O476" s="8"/>
      <c r="P476" s="8"/>
      <c r="Q476" s="14">
        <f t="shared" si="228"/>
        <v>0</v>
      </c>
      <c r="R476" s="15"/>
    </row>
    <row r="477" spans="1:18" s="2" customFormat="1" x14ac:dyDescent="0.15">
      <c r="A477" s="13" t="s">
        <v>34</v>
      </c>
      <c r="B477" s="8" t="s">
        <v>46</v>
      </c>
      <c r="C477" s="8">
        <v>75</v>
      </c>
      <c r="D477" s="7">
        <f t="shared" si="223"/>
        <v>49</v>
      </c>
      <c r="E477" s="7">
        <f t="shared" si="224"/>
        <v>1188</v>
      </c>
      <c r="F477" s="7">
        <v>7</v>
      </c>
      <c r="G477" s="7">
        <v>457</v>
      </c>
      <c r="H477" s="14">
        <f t="shared" si="225"/>
        <v>38.468013468013467</v>
      </c>
      <c r="I477" s="7">
        <v>42</v>
      </c>
      <c r="J477" s="7">
        <v>731</v>
      </c>
      <c r="K477" s="14">
        <f t="shared" si="226"/>
        <v>61.531986531986526</v>
      </c>
      <c r="L477" s="4"/>
      <c r="M477" s="4"/>
      <c r="N477" s="14">
        <f t="shared" si="227"/>
        <v>0</v>
      </c>
      <c r="O477" s="8"/>
      <c r="P477" s="8"/>
      <c r="Q477" s="14">
        <f t="shared" si="228"/>
        <v>0</v>
      </c>
      <c r="R477" s="15"/>
    </row>
    <row r="478" spans="1:18" s="2" customFormat="1" x14ac:dyDescent="0.15">
      <c r="A478" s="13" t="s">
        <v>34</v>
      </c>
      <c r="B478" s="8" t="s">
        <v>46</v>
      </c>
      <c r="C478" s="8">
        <v>76</v>
      </c>
      <c r="D478" s="7">
        <f t="shared" si="223"/>
        <v>8</v>
      </c>
      <c r="E478" s="7">
        <f t="shared" si="224"/>
        <v>175</v>
      </c>
      <c r="F478" s="7">
        <v>3</v>
      </c>
      <c r="G478" s="7">
        <v>79</v>
      </c>
      <c r="H478" s="14">
        <f t="shared" si="225"/>
        <v>45.142857142857139</v>
      </c>
      <c r="I478" s="7">
        <v>4</v>
      </c>
      <c r="J478" s="7">
        <v>34</v>
      </c>
      <c r="K478" s="14">
        <f t="shared" si="226"/>
        <v>19.428571428571427</v>
      </c>
      <c r="L478" s="4"/>
      <c r="M478" s="4"/>
      <c r="N478" s="14">
        <f t="shared" si="227"/>
        <v>0</v>
      </c>
      <c r="O478" s="8">
        <v>1</v>
      </c>
      <c r="P478" s="8">
        <v>62</v>
      </c>
      <c r="Q478" s="14">
        <f t="shared" si="228"/>
        <v>35.428571428571423</v>
      </c>
      <c r="R478" s="15"/>
    </row>
    <row r="479" spans="1:18" s="2" customFormat="1" x14ac:dyDescent="0.15">
      <c r="A479" s="13" t="s">
        <v>34</v>
      </c>
      <c r="B479" s="8" t="s">
        <v>46</v>
      </c>
      <c r="C479" s="8">
        <v>77</v>
      </c>
      <c r="D479" s="7">
        <f t="shared" si="223"/>
        <v>13</v>
      </c>
      <c r="E479" s="7">
        <f t="shared" si="224"/>
        <v>576</v>
      </c>
      <c r="F479" s="7">
        <v>5</v>
      </c>
      <c r="G479" s="7">
        <v>370</v>
      </c>
      <c r="H479" s="14">
        <f t="shared" si="225"/>
        <v>64.236111111111114</v>
      </c>
      <c r="I479" s="7">
        <v>8</v>
      </c>
      <c r="J479" s="7">
        <v>206</v>
      </c>
      <c r="K479" s="14">
        <f t="shared" si="226"/>
        <v>35.763888888888893</v>
      </c>
      <c r="L479" s="4"/>
      <c r="M479" s="4"/>
      <c r="N479" s="14">
        <f t="shared" si="227"/>
        <v>0</v>
      </c>
      <c r="O479" s="8"/>
      <c r="P479" s="8"/>
      <c r="Q479" s="14">
        <f t="shared" si="228"/>
        <v>0</v>
      </c>
      <c r="R479" s="15"/>
    </row>
    <row r="480" spans="1:18" s="2" customFormat="1" x14ac:dyDescent="0.15">
      <c r="A480" s="13" t="s">
        <v>34</v>
      </c>
      <c r="B480" s="8" t="s">
        <v>46</v>
      </c>
      <c r="C480" s="8">
        <v>78</v>
      </c>
      <c r="D480" s="7">
        <f t="shared" si="223"/>
        <v>14</v>
      </c>
      <c r="E480" s="7">
        <f t="shared" si="224"/>
        <v>879</v>
      </c>
      <c r="F480" s="7">
        <v>5</v>
      </c>
      <c r="G480" s="7">
        <v>290</v>
      </c>
      <c r="H480" s="14">
        <f t="shared" si="225"/>
        <v>32.992036405005685</v>
      </c>
      <c r="I480" s="7">
        <v>7</v>
      </c>
      <c r="J480" s="7">
        <v>237</v>
      </c>
      <c r="K480" s="14">
        <f t="shared" si="226"/>
        <v>26.962457337883961</v>
      </c>
      <c r="L480" s="7">
        <v>1</v>
      </c>
      <c r="M480" s="7">
        <v>89</v>
      </c>
      <c r="N480" s="14">
        <f t="shared" si="227"/>
        <v>10.12514220705347</v>
      </c>
      <c r="O480" s="8">
        <v>1</v>
      </c>
      <c r="P480" s="8">
        <v>263</v>
      </c>
      <c r="Q480" s="14">
        <f t="shared" si="228"/>
        <v>29.920364050056879</v>
      </c>
      <c r="R480" s="15"/>
    </row>
    <row r="481" spans="1:18" s="2" customFormat="1" x14ac:dyDescent="0.15">
      <c r="A481" s="13" t="s">
        <v>34</v>
      </c>
      <c r="B481" s="8" t="s">
        <v>46</v>
      </c>
      <c r="C481" s="8">
        <v>79</v>
      </c>
      <c r="D481" s="7">
        <f t="shared" si="223"/>
        <v>5</v>
      </c>
      <c r="E481" s="7">
        <f t="shared" si="224"/>
        <v>300</v>
      </c>
      <c r="F481" s="7">
        <v>1</v>
      </c>
      <c r="G481" s="7">
        <v>57</v>
      </c>
      <c r="H481" s="14">
        <f t="shared" si="225"/>
        <v>19</v>
      </c>
      <c r="I481" s="7">
        <v>4</v>
      </c>
      <c r="J481" s="7">
        <v>243</v>
      </c>
      <c r="K481" s="14">
        <f t="shared" si="226"/>
        <v>81</v>
      </c>
      <c r="L481" s="4"/>
      <c r="M481" s="4"/>
      <c r="N481" s="14">
        <f t="shared" si="227"/>
        <v>0</v>
      </c>
      <c r="O481" s="8"/>
      <c r="P481" s="8"/>
      <c r="Q481" s="14">
        <f t="shared" si="228"/>
        <v>0</v>
      </c>
      <c r="R481" s="15"/>
    </row>
    <row r="482" spans="1:18" s="2" customFormat="1" x14ac:dyDescent="0.15">
      <c r="A482" s="13" t="s">
        <v>34</v>
      </c>
      <c r="B482" s="8" t="s">
        <v>46</v>
      </c>
      <c r="C482" s="8">
        <v>80</v>
      </c>
      <c r="D482" s="7">
        <f t="shared" si="223"/>
        <v>6</v>
      </c>
      <c r="E482" s="7">
        <f t="shared" si="224"/>
        <v>381</v>
      </c>
      <c r="F482" s="7">
        <v>2</v>
      </c>
      <c r="G482" s="7">
        <v>90</v>
      </c>
      <c r="H482" s="14">
        <f t="shared" si="225"/>
        <v>23.622047244094489</v>
      </c>
      <c r="I482" s="7">
        <v>4</v>
      </c>
      <c r="J482" s="7">
        <v>291</v>
      </c>
      <c r="K482" s="14">
        <f t="shared" si="226"/>
        <v>76.377952755905511</v>
      </c>
      <c r="L482" s="4"/>
      <c r="M482" s="4"/>
      <c r="N482" s="14">
        <f t="shared" si="227"/>
        <v>0</v>
      </c>
      <c r="O482" s="8"/>
      <c r="P482" s="8"/>
      <c r="Q482" s="14">
        <f t="shared" si="228"/>
        <v>0</v>
      </c>
      <c r="R482" s="15"/>
    </row>
    <row r="483" spans="1:18" s="2" customFormat="1" x14ac:dyDescent="0.15">
      <c r="A483" s="13" t="s">
        <v>34</v>
      </c>
      <c r="B483" s="8" t="s">
        <v>46</v>
      </c>
      <c r="C483" s="8">
        <v>82</v>
      </c>
      <c r="D483" s="7">
        <f t="shared" si="223"/>
        <v>3</v>
      </c>
      <c r="E483" s="7">
        <f t="shared" si="224"/>
        <v>186</v>
      </c>
      <c r="F483" s="7"/>
      <c r="G483" s="7"/>
      <c r="H483" s="14">
        <f t="shared" si="225"/>
        <v>0</v>
      </c>
      <c r="I483" s="7">
        <v>3</v>
      </c>
      <c r="J483" s="7">
        <v>186</v>
      </c>
      <c r="K483" s="14">
        <f t="shared" si="226"/>
        <v>100</v>
      </c>
      <c r="L483" s="4"/>
      <c r="M483" s="4"/>
      <c r="N483" s="14">
        <f t="shared" si="227"/>
        <v>0</v>
      </c>
      <c r="O483" s="8"/>
      <c r="P483" s="8"/>
      <c r="Q483" s="14">
        <f t="shared" si="228"/>
        <v>0</v>
      </c>
      <c r="R483" s="15"/>
    </row>
    <row r="484" spans="1:18" s="2" customFormat="1" x14ac:dyDescent="0.15">
      <c r="A484" s="13" t="s">
        <v>34</v>
      </c>
      <c r="B484" s="8" t="s">
        <v>46</v>
      </c>
      <c r="C484" s="8">
        <v>83</v>
      </c>
      <c r="D484" s="7">
        <f t="shared" ref="D484:D491" si="229">SUM(F484+I484+L484+O484)</f>
        <v>3</v>
      </c>
      <c r="E484" s="7">
        <f t="shared" ref="E484:E491" si="230">SUM(G484+J484+M484+P484)</f>
        <v>501</v>
      </c>
      <c r="F484" s="7">
        <v>2</v>
      </c>
      <c r="G484" s="7">
        <v>403</v>
      </c>
      <c r="H484" s="14">
        <f t="shared" ref="H484:H491" si="231">SUM(G484/E484)*100</f>
        <v>80.439121756487026</v>
      </c>
      <c r="I484" s="7">
        <v>1</v>
      </c>
      <c r="J484" s="7">
        <v>98</v>
      </c>
      <c r="K484" s="14">
        <f t="shared" ref="K484:K491" si="232">SUM(J484/E484)*100</f>
        <v>19.560878243512974</v>
      </c>
      <c r="L484" s="4"/>
      <c r="M484" s="4"/>
      <c r="N484" s="14">
        <f t="shared" ref="N484:N491" si="233">SUM(M484/E484)*100</f>
        <v>0</v>
      </c>
      <c r="O484" s="8"/>
      <c r="P484" s="8"/>
      <c r="Q484" s="14">
        <f t="shared" ref="Q484:Q491" si="234">SUM(P484/E484)*100</f>
        <v>0</v>
      </c>
      <c r="R484" s="15"/>
    </row>
    <row r="485" spans="1:18" s="2" customFormat="1" x14ac:dyDescent="0.15">
      <c r="A485" s="13" t="s">
        <v>34</v>
      </c>
      <c r="B485" s="8" t="s">
        <v>46</v>
      </c>
      <c r="C485" s="8">
        <v>84</v>
      </c>
      <c r="D485" s="7">
        <f t="shared" si="229"/>
        <v>109</v>
      </c>
      <c r="E485" s="7">
        <f t="shared" si="230"/>
        <v>2781</v>
      </c>
      <c r="F485" s="7">
        <v>4</v>
      </c>
      <c r="G485" s="7">
        <v>558</v>
      </c>
      <c r="H485" s="14">
        <f t="shared" si="231"/>
        <v>20.064724919093852</v>
      </c>
      <c r="I485" s="7">
        <v>104</v>
      </c>
      <c r="J485" s="7">
        <v>2011</v>
      </c>
      <c r="K485" s="14">
        <f t="shared" si="232"/>
        <v>72.31211794318591</v>
      </c>
      <c r="L485" s="4"/>
      <c r="M485" s="4"/>
      <c r="N485" s="14">
        <f t="shared" si="233"/>
        <v>0</v>
      </c>
      <c r="O485" s="8">
        <v>1</v>
      </c>
      <c r="P485" s="8">
        <v>212</v>
      </c>
      <c r="Q485" s="14">
        <f t="shared" si="234"/>
        <v>7.6231571377202449</v>
      </c>
      <c r="R485" s="15"/>
    </row>
    <row r="486" spans="1:18" s="2" customFormat="1" x14ac:dyDescent="0.15">
      <c r="A486" s="13" t="s">
        <v>34</v>
      </c>
      <c r="B486" s="8" t="s">
        <v>46</v>
      </c>
      <c r="C486" s="8">
        <v>85</v>
      </c>
      <c r="D486" s="7">
        <f t="shared" si="229"/>
        <v>41</v>
      </c>
      <c r="E486" s="7">
        <f t="shared" si="230"/>
        <v>2589</v>
      </c>
      <c r="F486" s="7">
        <v>6</v>
      </c>
      <c r="G486" s="7">
        <v>555</v>
      </c>
      <c r="H486" s="14">
        <f t="shared" si="231"/>
        <v>21.436848203939746</v>
      </c>
      <c r="I486" s="7">
        <v>34</v>
      </c>
      <c r="J486" s="7">
        <v>1442</v>
      </c>
      <c r="K486" s="14">
        <f t="shared" si="232"/>
        <v>55.697180378524521</v>
      </c>
      <c r="L486" s="4"/>
      <c r="M486" s="4"/>
      <c r="N486" s="14">
        <f t="shared" si="233"/>
        <v>0</v>
      </c>
      <c r="O486" s="8">
        <v>1</v>
      </c>
      <c r="P486" s="8">
        <v>592</v>
      </c>
      <c r="Q486" s="14">
        <f t="shared" si="234"/>
        <v>22.865971417535729</v>
      </c>
      <c r="R486" s="15"/>
    </row>
    <row r="487" spans="1:18" s="2" customFormat="1" x14ac:dyDescent="0.15">
      <c r="A487" s="13" t="s">
        <v>34</v>
      </c>
      <c r="B487" s="8" t="s">
        <v>46</v>
      </c>
      <c r="C487" s="8">
        <v>86</v>
      </c>
      <c r="D487" s="7">
        <f t="shared" si="229"/>
        <v>6</v>
      </c>
      <c r="E487" s="7">
        <f t="shared" si="230"/>
        <v>155</v>
      </c>
      <c r="F487" s="7">
        <v>2</v>
      </c>
      <c r="G487" s="7">
        <v>91</v>
      </c>
      <c r="H487" s="14">
        <f t="shared" si="231"/>
        <v>58.709677419354833</v>
      </c>
      <c r="I487" s="7">
        <v>4</v>
      </c>
      <c r="J487" s="7">
        <v>64</v>
      </c>
      <c r="K487" s="14">
        <f t="shared" si="232"/>
        <v>41.29032258064516</v>
      </c>
      <c r="L487" s="4"/>
      <c r="M487" s="4"/>
      <c r="N487" s="14">
        <f t="shared" si="233"/>
        <v>0</v>
      </c>
      <c r="O487" s="8"/>
      <c r="P487" s="8"/>
      <c r="Q487" s="14">
        <f t="shared" si="234"/>
        <v>0</v>
      </c>
      <c r="R487" s="15"/>
    </row>
    <row r="488" spans="1:18" s="2" customFormat="1" x14ac:dyDescent="0.15">
      <c r="A488" s="13" t="s">
        <v>34</v>
      </c>
      <c r="B488" s="8" t="s">
        <v>46</v>
      </c>
      <c r="C488" s="8">
        <v>87</v>
      </c>
      <c r="D488" s="7">
        <f t="shared" si="229"/>
        <v>5</v>
      </c>
      <c r="E488" s="7">
        <f t="shared" si="230"/>
        <v>574</v>
      </c>
      <c r="F488" s="7"/>
      <c r="G488" s="7"/>
      <c r="H488" s="14">
        <f t="shared" si="231"/>
        <v>0</v>
      </c>
      <c r="I488" s="7">
        <v>5</v>
      </c>
      <c r="J488" s="7">
        <v>574</v>
      </c>
      <c r="K488" s="14">
        <f t="shared" si="232"/>
        <v>100</v>
      </c>
      <c r="L488" s="4"/>
      <c r="M488" s="4"/>
      <c r="N488" s="14">
        <f t="shared" si="233"/>
        <v>0</v>
      </c>
      <c r="O488" s="8"/>
      <c r="P488" s="8"/>
      <c r="Q488" s="14">
        <f t="shared" si="234"/>
        <v>0</v>
      </c>
      <c r="R488" s="15"/>
    </row>
    <row r="489" spans="1:18" s="2" customFormat="1" x14ac:dyDescent="0.15">
      <c r="A489" s="13" t="s">
        <v>34</v>
      </c>
      <c r="B489" s="8" t="s">
        <v>46</v>
      </c>
      <c r="C489" s="8">
        <v>88</v>
      </c>
      <c r="D489" s="7">
        <f t="shared" si="229"/>
        <v>25</v>
      </c>
      <c r="E489" s="7">
        <f t="shared" si="230"/>
        <v>1402</v>
      </c>
      <c r="F489" s="7">
        <v>9</v>
      </c>
      <c r="G489" s="7">
        <v>637</v>
      </c>
      <c r="H489" s="14">
        <f t="shared" si="231"/>
        <v>45.435092724679031</v>
      </c>
      <c r="I489" s="7">
        <v>15</v>
      </c>
      <c r="J489" s="7">
        <v>749</v>
      </c>
      <c r="K489" s="14">
        <f t="shared" si="232"/>
        <v>53.423680456490729</v>
      </c>
      <c r="L489" s="4"/>
      <c r="M489" s="4"/>
      <c r="N489" s="14">
        <f t="shared" si="233"/>
        <v>0</v>
      </c>
      <c r="O489" s="8">
        <v>1</v>
      </c>
      <c r="P489" s="8">
        <v>16</v>
      </c>
      <c r="Q489" s="14">
        <f t="shared" si="234"/>
        <v>1.1412268188302426</v>
      </c>
      <c r="R489" s="15"/>
    </row>
    <row r="490" spans="1:18" s="2" customFormat="1" x14ac:dyDescent="0.15">
      <c r="A490" s="13" t="s">
        <v>34</v>
      </c>
      <c r="B490" s="8" t="s">
        <v>46</v>
      </c>
      <c r="C490" s="8">
        <v>89</v>
      </c>
      <c r="D490" s="7">
        <f t="shared" si="229"/>
        <v>8</v>
      </c>
      <c r="E490" s="7">
        <f t="shared" si="230"/>
        <v>682</v>
      </c>
      <c r="F490" s="7">
        <v>4</v>
      </c>
      <c r="G490" s="7">
        <v>272</v>
      </c>
      <c r="H490" s="14">
        <f t="shared" si="231"/>
        <v>39.882697947214076</v>
      </c>
      <c r="I490" s="7">
        <v>4</v>
      </c>
      <c r="J490" s="7">
        <v>410</v>
      </c>
      <c r="K490" s="14">
        <f t="shared" si="232"/>
        <v>60.117302052785924</v>
      </c>
      <c r="L490" s="4"/>
      <c r="M490" s="4"/>
      <c r="N490" s="14">
        <f t="shared" si="233"/>
        <v>0</v>
      </c>
      <c r="O490" s="8"/>
      <c r="P490" s="8"/>
      <c r="Q490" s="14">
        <f t="shared" si="234"/>
        <v>0</v>
      </c>
      <c r="R490" s="15"/>
    </row>
    <row r="491" spans="1:18" s="2" customFormat="1" x14ac:dyDescent="0.15">
      <c r="A491" s="13" t="s">
        <v>34</v>
      </c>
      <c r="B491" s="8" t="s">
        <v>46</v>
      </c>
      <c r="C491" s="8">
        <v>90</v>
      </c>
      <c r="D491" s="7">
        <f t="shared" si="229"/>
        <v>12</v>
      </c>
      <c r="E491" s="7">
        <f t="shared" si="230"/>
        <v>604</v>
      </c>
      <c r="F491" s="7">
        <v>1</v>
      </c>
      <c r="G491" s="7">
        <v>45</v>
      </c>
      <c r="H491" s="14">
        <f t="shared" si="231"/>
        <v>7.4503311258278151</v>
      </c>
      <c r="I491" s="7">
        <v>11</v>
      </c>
      <c r="J491" s="7">
        <v>559</v>
      </c>
      <c r="K491" s="14">
        <f t="shared" si="232"/>
        <v>92.549668874172184</v>
      </c>
      <c r="L491" s="4"/>
      <c r="M491" s="4"/>
      <c r="N491" s="14">
        <f t="shared" si="233"/>
        <v>0</v>
      </c>
      <c r="O491" s="8"/>
      <c r="P491" s="8"/>
      <c r="Q491" s="14">
        <f t="shared" si="234"/>
        <v>0</v>
      </c>
      <c r="R491" s="15"/>
    </row>
    <row r="492" spans="1:18" s="2" customFormat="1" x14ac:dyDescent="0.15">
      <c r="A492" s="13" t="s">
        <v>34</v>
      </c>
      <c r="B492" s="8" t="s">
        <v>46</v>
      </c>
      <c r="C492" s="8">
        <v>91</v>
      </c>
      <c r="D492" s="7">
        <f t="shared" ref="D492:D507" si="235">SUM(F492+I492+L492+O492)</f>
        <v>5</v>
      </c>
      <c r="E492" s="7">
        <f t="shared" ref="E492:E507" si="236">SUM(G492+J492+M492+P492)</f>
        <v>94</v>
      </c>
      <c r="F492" s="7">
        <v>2</v>
      </c>
      <c r="G492" s="7">
        <v>47</v>
      </c>
      <c r="H492" s="14">
        <f t="shared" ref="H492:H507" si="237">SUM(G492/E492)*100</f>
        <v>50</v>
      </c>
      <c r="I492" s="7">
        <v>3</v>
      </c>
      <c r="J492" s="7">
        <v>47</v>
      </c>
      <c r="K492" s="14">
        <f t="shared" ref="K492:K507" si="238">SUM(J492/E492)*100</f>
        <v>50</v>
      </c>
      <c r="L492" s="4"/>
      <c r="M492" s="4"/>
      <c r="N492" s="14">
        <f t="shared" ref="N492:N507" si="239">SUM(M492/E492)*100</f>
        <v>0</v>
      </c>
      <c r="O492" s="8"/>
      <c r="P492" s="8"/>
      <c r="Q492" s="14">
        <f t="shared" ref="Q492:Q507" si="240">SUM(P492/E492)*100</f>
        <v>0</v>
      </c>
      <c r="R492" s="15"/>
    </row>
    <row r="493" spans="1:18" s="2" customFormat="1" x14ac:dyDescent="0.15">
      <c r="A493" s="13" t="s">
        <v>34</v>
      </c>
      <c r="B493" s="8" t="s">
        <v>46</v>
      </c>
      <c r="C493" s="8">
        <v>92</v>
      </c>
      <c r="D493" s="7">
        <f t="shared" si="235"/>
        <v>4</v>
      </c>
      <c r="E493" s="7">
        <f t="shared" si="236"/>
        <v>182</v>
      </c>
      <c r="F493" s="7">
        <v>1</v>
      </c>
      <c r="G493" s="7">
        <v>71</v>
      </c>
      <c r="H493" s="14">
        <f t="shared" si="237"/>
        <v>39.010989010989015</v>
      </c>
      <c r="I493" s="7">
        <v>3</v>
      </c>
      <c r="J493" s="7">
        <v>111</v>
      </c>
      <c r="K493" s="14">
        <f t="shared" si="238"/>
        <v>60.989010989010993</v>
      </c>
      <c r="L493" s="4"/>
      <c r="M493" s="4"/>
      <c r="N493" s="14">
        <f t="shared" si="239"/>
        <v>0</v>
      </c>
      <c r="O493" s="8"/>
      <c r="P493" s="8"/>
      <c r="Q493" s="14">
        <f t="shared" si="240"/>
        <v>0</v>
      </c>
      <c r="R493" s="15"/>
    </row>
    <row r="494" spans="1:18" s="2" customFormat="1" x14ac:dyDescent="0.15">
      <c r="A494" s="13" t="s">
        <v>34</v>
      </c>
      <c r="B494" s="8" t="s">
        <v>46</v>
      </c>
      <c r="C494" s="8">
        <v>93</v>
      </c>
      <c r="D494" s="7">
        <f t="shared" si="235"/>
        <v>4</v>
      </c>
      <c r="E494" s="7">
        <f t="shared" si="236"/>
        <v>420</v>
      </c>
      <c r="F494" s="7">
        <v>1</v>
      </c>
      <c r="G494" s="7">
        <v>123</v>
      </c>
      <c r="H494" s="14">
        <f t="shared" si="237"/>
        <v>29.285714285714288</v>
      </c>
      <c r="I494" s="7">
        <v>3</v>
      </c>
      <c r="J494" s="7">
        <v>297</v>
      </c>
      <c r="K494" s="14">
        <f t="shared" si="238"/>
        <v>70.714285714285722</v>
      </c>
      <c r="L494" s="4"/>
      <c r="M494" s="4"/>
      <c r="N494" s="14">
        <f t="shared" si="239"/>
        <v>0</v>
      </c>
      <c r="O494" s="8"/>
      <c r="P494" s="8"/>
      <c r="Q494" s="14">
        <f t="shared" si="240"/>
        <v>0</v>
      </c>
      <c r="R494" s="15"/>
    </row>
    <row r="495" spans="1:18" s="2" customFormat="1" x14ac:dyDescent="0.15">
      <c r="A495" s="13" t="s">
        <v>34</v>
      </c>
      <c r="B495" s="8" t="s">
        <v>46</v>
      </c>
      <c r="C495" s="8">
        <v>94</v>
      </c>
      <c r="D495" s="7">
        <f t="shared" si="235"/>
        <v>61</v>
      </c>
      <c r="E495" s="7">
        <f t="shared" si="236"/>
        <v>2202</v>
      </c>
      <c r="F495" s="7">
        <v>12</v>
      </c>
      <c r="G495" s="7">
        <v>357</v>
      </c>
      <c r="H495" s="14">
        <f t="shared" si="237"/>
        <v>16.212534059945504</v>
      </c>
      <c r="I495" s="7">
        <v>48</v>
      </c>
      <c r="J495" s="7">
        <v>1731</v>
      </c>
      <c r="K495" s="14">
        <f t="shared" si="238"/>
        <v>78.610354223433248</v>
      </c>
      <c r="L495" s="4"/>
      <c r="M495" s="4"/>
      <c r="N495" s="14">
        <f t="shared" si="239"/>
        <v>0</v>
      </c>
      <c r="O495" s="8">
        <v>1</v>
      </c>
      <c r="P495" s="8">
        <v>114</v>
      </c>
      <c r="Q495" s="14">
        <f t="shared" si="240"/>
        <v>5.1771117166212539</v>
      </c>
      <c r="R495" s="15"/>
    </row>
    <row r="496" spans="1:18" s="2" customFormat="1" x14ac:dyDescent="0.15">
      <c r="A496" s="13" t="s">
        <v>34</v>
      </c>
      <c r="B496" s="8" t="s">
        <v>46</v>
      </c>
      <c r="C496" s="8">
        <v>95</v>
      </c>
      <c r="D496" s="7">
        <f t="shared" si="235"/>
        <v>52</v>
      </c>
      <c r="E496" s="7">
        <f t="shared" si="236"/>
        <v>1574</v>
      </c>
      <c r="F496" s="7">
        <v>5</v>
      </c>
      <c r="G496" s="7">
        <v>199</v>
      </c>
      <c r="H496" s="14">
        <f t="shared" si="237"/>
        <v>12.642947903430748</v>
      </c>
      <c r="I496" s="7">
        <v>47</v>
      </c>
      <c r="J496" s="7">
        <v>1375</v>
      </c>
      <c r="K496" s="14">
        <f t="shared" si="238"/>
        <v>87.357052096569248</v>
      </c>
      <c r="L496" s="4"/>
      <c r="M496" s="4"/>
      <c r="N496" s="14">
        <f t="shared" si="239"/>
        <v>0</v>
      </c>
      <c r="O496" s="8"/>
      <c r="P496" s="8"/>
      <c r="Q496" s="14">
        <f t="shared" si="240"/>
        <v>0</v>
      </c>
      <c r="R496" s="15"/>
    </row>
    <row r="497" spans="1:18" s="2" customFormat="1" x14ac:dyDescent="0.15">
      <c r="A497" s="13" t="s">
        <v>34</v>
      </c>
      <c r="B497" s="8" t="s">
        <v>46</v>
      </c>
      <c r="C497" s="8">
        <v>96</v>
      </c>
      <c r="D497" s="7">
        <f t="shared" si="235"/>
        <v>12</v>
      </c>
      <c r="E497" s="7">
        <f t="shared" si="236"/>
        <v>377</v>
      </c>
      <c r="F497" s="7">
        <v>1</v>
      </c>
      <c r="G497" s="7">
        <v>13</v>
      </c>
      <c r="H497" s="14">
        <f t="shared" si="237"/>
        <v>3.4482758620689653</v>
      </c>
      <c r="I497" s="7">
        <v>11</v>
      </c>
      <c r="J497" s="7">
        <v>364</v>
      </c>
      <c r="K497" s="14">
        <f t="shared" si="238"/>
        <v>96.551724137931032</v>
      </c>
      <c r="L497" s="4"/>
      <c r="M497" s="4"/>
      <c r="N497" s="14">
        <f t="shared" si="239"/>
        <v>0</v>
      </c>
      <c r="O497" s="8"/>
      <c r="P497" s="8"/>
      <c r="Q497" s="14">
        <f t="shared" si="240"/>
        <v>0</v>
      </c>
      <c r="R497" s="15"/>
    </row>
    <row r="498" spans="1:18" s="2" customFormat="1" x14ac:dyDescent="0.15">
      <c r="A498" s="13" t="s">
        <v>34</v>
      </c>
      <c r="B498" s="8" t="s">
        <v>46</v>
      </c>
      <c r="C498" s="8">
        <v>97</v>
      </c>
      <c r="D498" s="7">
        <f t="shared" si="235"/>
        <v>4</v>
      </c>
      <c r="E498" s="7">
        <f t="shared" si="236"/>
        <v>276</v>
      </c>
      <c r="F498" s="7">
        <v>3</v>
      </c>
      <c r="G498" s="7">
        <v>140</v>
      </c>
      <c r="H498" s="14">
        <f t="shared" si="237"/>
        <v>50.724637681159422</v>
      </c>
      <c r="I498" s="7">
        <v>1</v>
      </c>
      <c r="J498" s="7">
        <v>136</v>
      </c>
      <c r="K498" s="14">
        <f t="shared" si="238"/>
        <v>49.275362318840585</v>
      </c>
      <c r="L498" s="4"/>
      <c r="M498" s="4"/>
      <c r="N498" s="14">
        <f t="shared" si="239"/>
        <v>0</v>
      </c>
      <c r="O498" s="8"/>
      <c r="P498" s="8"/>
      <c r="Q498" s="14">
        <f t="shared" si="240"/>
        <v>0</v>
      </c>
      <c r="R498" s="15"/>
    </row>
    <row r="499" spans="1:18" s="2" customFormat="1" x14ac:dyDescent="0.15">
      <c r="A499" s="13" t="s">
        <v>34</v>
      </c>
      <c r="B499" s="8" t="s">
        <v>46</v>
      </c>
      <c r="C499" s="8">
        <v>98</v>
      </c>
      <c r="D499" s="7">
        <f t="shared" si="235"/>
        <v>6</v>
      </c>
      <c r="E499" s="7">
        <f t="shared" si="236"/>
        <v>274</v>
      </c>
      <c r="F499" s="7">
        <v>2</v>
      </c>
      <c r="G499" s="7">
        <v>156</v>
      </c>
      <c r="H499" s="14">
        <f t="shared" si="237"/>
        <v>56.934306569343065</v>
      </c>
      <c r="I499" s="7">
        <v>4</v>
      </c>
      <c r="J499" s="7">
        <v>118</v>
      </c>
      <c r="K499" s="14">
        <f t="shared" si="238"/>
        <v>43.065693430656928</v>
      </c>
      <c r="L499" s="4"/>
      <c r="M499" s="4"/>
      <c r="N499" s="14">
        <f t="shared" si="239"/>
        <v>0</v>
      </c>
      <c r="O499" s="8"/>
      <c r="P499" s="8"/>
      <c r="Q499" s="14">
        <f t="shared" si="240"/>
        <v>0</v>
      </c>
      <c r="R499" s="15"/>
    </row>
    <row r="500" spans="1:18" s="2" customFormat="1" x14ac:dyDescent="0.15">
      <c r="A500" s="13" t="s">
        <v>34</v>
      </c>
      <c r="B500" s="8" t="s">
        <v>46</v>
      </c>
      <c r="C500" s="8">
        <v>99</v>
      </c>
      <c r="D500" s="7">
        <f t="shared" si="235"/>
        <v>2</v>
      </c>
      <c r="E500" s="7">
        <f t="shared" si="236"/>
        <v>292</v>
      </c>
      <c r="F500" s="7">
        <v>1</v>
      </c>
      <c r="G500" s="7">
        <v>9</v>
      </c>
      <c r="H500" s="14">
        <f t="shared" si="237"/>
        <v>3.0821917808219177</v>
      </c>
      <c r="I500" s="7">
        <v>1</v>
      </c>
      <c r="J500" s="7">
        <v>283</v>
      </c>
      <c r="K500" s="14">
        <f t="shared" si="238"/>
        <v>96.917808219178085</v>
      </c>
      <c r="L500" s="4"/>
      <c r="M500" s="4"/>
      <c r="N500" s="14">
        <f t="shared" si="239"/>
        <v>0</v>
      </c>
      <c r="O500" s="8"/>
      <c r="P500" s="8"/>
      <c r="Q500" s="14">
        <f t="shared" si="240"/>
        <v>0</v>
      </c>
      <c r="R500" s="15"/>
    </row>
    <row r="501" spans="1:18" s="2" customFormat="1" x14ac:dyDescent="0.15">
      <c r="A501" s="13" t="s">
        <v>34</v>
      </c>
      <c r="B501" s="8" t="s">
        <v>46</v>
      </c>
      <c r="C501" s="8">
        <v>100</v>
      </c>
      <c r="D501" s="7">
        <f t="shared" si="235"/>
        <v>6</v>
      </c>
      <c r="E501" s="7">
        <f t="shared" si="236"/>
        <v>717</v>
      </c>
      <c r="F501" s="7">
        <v>2</v>
      </c>
      <c r="G501" s="7">
        <v>84</v>
      </c>
      <c r="H501" s="14">
        <f t="shared" si="237"/>
        <v>11.715481171548117</v>
      </c>
      <c r="I501" s="7">
        <v>4</v>
      </c>
      <c r="J501" s="7">
        <v>633</v>
      </c>
      <c r="K501" s="14">
        <f t="shared" si="238"/>
        <v>88.28451882845188</v>
      </c>
      <c r="L501" s="4"/>
      <c r="M501" s="4"/>
      <c r="N501" s="14">
        <f t="shared" si="239"/>
        <v>0</v>
      </c>
      <c r="O501" s="8"/>
      <c r="P501" s="8"/>
      <c r="Q501" s="14">
        <f t="shared" si="240"/>
        <v>0</v>
      </c>
      <c r="R501" s="15"/>
    </row>
    <row r="502" spans="1:18" s="2" customFormat="1" x14ac:dyDescent="0.15">
      <c r="A502" s="13" t="s">
        <v>34</v>
      </c>
      <c r="B502" s="8" t="s">
        <v>46</v>
      </c>
      <c r="C502" s="9" t="s">
        <v>105</v>
      </c>
      <c r="D502" s="7">
        <f t="shared" si="235"/>
        <v>9</v>
      </c>
      <c r="E502" s="7">
        <f t="shared" si="236"/>
        <v>622</v>
      </c>
      <c r="F502" s="7"/>
      <c r="G502" s="7"/>
      <c r="H502" s="14">
        <f t="shared" si="237"/>
        <v>0</v>
      </c>
      <c r="I502" s="7">
        <v>9</v>
      </c>
      <c r="J502" s="7">
        <v>622</v>
      </c>
      <c r="K502" s="14">
        <f t="shared" si="238"/>
        <v>100</v>
      </c>
      <c r="L502" s="4"/>
      <c r="M502" s="4"/>
      <c r="N502" s="14">
        <f t="shared" si="239"/>
        <v>0</v>
      </c>
      <c r="O502" s="8"/>
      <c r="P502" s="8"/>
      <c r="Q502" s="14">
        <f t="shared" si="240"/>
        <v>0</v>
      </c>
      <c r="R502" s="15"/>
    </row>
    <row r="503" spans="1:18" s="2" customFormat="1" x14ac:dyDescent="0.15">
      <c r="A503" s="13" t="s">
        <v>34</v>
      </c>
      <c r="B503" s="8" t="s">
        <v>46</v>
      </c>
      <c r="C503" s="9" t="s">
        <v>62</v>
      </c>
      <c r="D503" s="7">
        <f t="shared" si="235"/>
        <v>13</v>
      </c>
      <c r="E503" s="7">
        <f t="shared" si="236"/>
        <v>1060</v>
      </c>
      <c r="F503" s="7">
        <v>7</v>
      </c>
      <c r="G503" s="7">
        <v>580</v>
      </c>
      <c r="H503" s="14">
        <f t="shared" si="237"/>
        <v>54.716981132075468</v>
      </c>
      <c r="I503" s="7">
        <v>6</v>
      </c>
      <c r="J503" s="7">
        <v>480</v>
      </c>
      <c r="K503" s="14">
        <f t="shared" si="238"/>
        <v>45.283018867924532</v>
      </c>
      <c r="L503" s="4"/>
      <c r="M503" s="4"/>
      <c r="N503" s="14">
        <f t="shared" si="239"/>
        <v>0</v>
      </c>
      <c r="O503" s="8"/>
      <c r="P503" s="8"/>
      <c r="Q503" s="14">
        <f t="shared" si="240"/>
        <v>0</v>
      </c>
      <c r="R503" s="15"/>
    </row>
    <row r="504" spans="1:18" s="2" customFormat="1" x14ac:dyDescent="0.15">
      <c r="A504" s="13" t="s">
        <v>34</v>
      </c>
      <c r="B504" s="8" t="s">
        <v>46</v>
      </c>
      <c r="C504" s="9" t="s">
        <v>54</v>
      </c>
      <c r="D504" s="7">
        <f t="shared" si="235"/>
        <v>20</v>
      </c>
      <c r="E504" s="7">
        <f t="shared" si="236"/>
        <v>2266</v>
      </c>
      <c r="F504" s="7">
        <v>8</v>
      </c>
      <c r="G504" s="7">
        <v>927</v>
      </c>
      <c r="H504" s="14">
        <f t="shared" si="237"/>
        <v>40.909090909090914</v>
      </c>
      <c r="I504" s="7">
        <v>11</v>
      </c>
      <c r="J504" s="7">
        <v>818</v>
      </c>
      <c r="K504" s="14">
        <f t="shared" si="238"/>
        <v>36.098852603706973</v>
      </c>
      <c r="L504" s="4"/>
      <c r="M504" s="4"/>
      <c r="N504" s="14">
        <f t="shared" si="239"/>
        <v>0</v>
      </c>
      <c r="O504" s="8">
        <v>1</v>
      </c>
      <c r="P504" s="8">
        <v>521</v>
      </c>
      <c r="Q504" s="14">
        <f t="shared" si="240"/>
        <v>22.992056487202117</v>
      </c>
      <c r="R504" s="15"/>
    </row>
    <row r="505" spans="1:18" s="2" customFormat="1" x14ac:dyDescent="0.15">
      <c r="A505" s="13" t="s">
        <v>34</v>
      </c>
      <c r="B505" s="8" t="s">
        <v>46</v>
      </c>
      <c r="C505" s="8" t="s">
        <v>55</v>
      </c>
      <c r="D505" s="7">
        <f t="shared" si="235"/>
        <v>72</v>
      </c>
      <c r="E505" s="7">
        <f t="shared" si="236"/>
        <v>3774</v>
      </c>
      <c r="F505" s="7">
        <v>5</v>
      </c>
      <c r="G505" s="7">
        <v>494</v>
      </c>
      <c r="H505" s="14">
        <f t="shared" si="237"/>
        <v>13.089560148383677</v>
      </c>
      <c r="I505" s="7">
        <v>66</v>
      </c>
      <c r="J505" s="7">
        <v>3073</v>
      </c>
      <c r="K505" s="14">
        <f t="shared" si="238"/>
        <v>81.425543190249073</v>
      </c>
      <c r="L505" s="4"/>
      <c r="M505" s="4"/>
      <c r="N505" s="14">
        <f t="shared" si="239"/>
        <v>0</v>
      </c>
      <c r="O505" s="8">
        <v>1</v>
      </c>
      <c r="P505" s="8">
        <v>207</v>
      </c>
      <c r="Q505" s="14">
        <f t="shared" si="240"/>
        <v>5.484896661367249</v>
      </c>
      <c r="R505" s="15"/>
    </row>
    <row r="506" spans="1:18" s="2" customFormat="1" x14ac:dyDescent="0.15">
      <c r="A506" s="13" t="s">
        <v>34</v>
      </c>
      <c r="B506" s="8" t="s">
        <v>46</v>
      </c>
      <c r="C506" s="8" t="s">
        <v>83</v>
      </c>
      <c r="D506" s="7">
        <f t="shared" si="235"/>
        <v>383</v>
      </c>
      <c r="E506" s="7">
        <f t="shared" si="236"/>
        <v>9462</v>
      </c>
      <c r="F506" s="7">
        <v>43</v>
      </c>
      <c r="G506" s="7">
        <v>2396</v>
      </c>
      <c r="H506" s="14">
        <f t="shared" si="237"/>
        <v>25.322341999577258</v>
      </c>
      <c r="I506" s="7">
        <v>340</v>
      </c>
      <c r="J506" s="7">
        <v>7066</v>
      </c>
      <c r="K506" s="14">
        <f t="shared" si="238"/>
        <v>74.677658000422738</v>
      </c>
      <c r="L506" s="4"/>
      <c r="M506" s="4"/>
      <c r="N506" s="14">
        <f t="shared" si="239"/>
        <v>0</v>
      </c>
      <c r="O506" s="8"/>
      <c r="P506" s="8"/>
      <c r="Q506" s="14">
        <f t="shared" si="240"/>
        <v>0</v>
      </c>
      <c r="R506" s="15"/>
    </row>
    <row r="507" spans="1:18" s="2" customFormat="1" x14ac:dyDescent="0.15">
      <c r="A507" s="13" t="s">
        <v>34</v>
      </c>
      <c r="B507" s="8" t="s">
        <v>46</v>
      </c>
      <c r="C507" s="8" t="s">
        <v>108</v>
      </c>
      <c r="D507" s="7">
        <f t="shared" si="235"/>
        <v>576</v>
      </c>
      <c r="E507" s="7">
        <f t="shared" si="236"/>
        <v>12184</v>
      </c>
      <c r="F507" s="7">
        <v>55</v>
      </c>
      <c r="G507" s="7">
        <v>2706</v>
      </c>
      <c r="H507" s="14">
        <f t="shared" si="237"/>
        <v>22.209455022980958</v>
      </c>
      <c r="I507" s="7">
        <v>520</v>
      </c>
      <c r="J507" s="7">
        <v>9116</v>
      </c>
      <c r="K507" s="14">
        <f t="shared" si="238"/>
        <v>74.819435325016414</v>
      </c>
      <c r="L507" s="4"/>
      <c r="M507" s="4"/>
      <c r="N507" s="14">
        <f t="shared" si="239"/>
        <v>0</v>
      </c>
      <c r="O507" s="8">
        <v>1</v>
      </c>
      <c r="P507" s="8">
        <v>362</v>
      </c>
      <c r="Q507" s="14">
        <f t="shared" si="240"/>
        <v>2.9711096520026263</v>
      </c>
      <c r="R507" s="15"/>
    </row>
    <row r="508" spans="1:18" s="2" customFormat="1" x14ac:dyDescent="0.15">
      <c r="A508" s="13" t="s">
        <v>34</v>
      </c>
      <c r="B508" s="8" t="s">
        <v>46</v>
      </c>
      <c r="C508" s="8" t="s">
        <v>109</v>
      </c>
      <c r="D508" s="7">
        <f t="shared" ref="D508:E517" si="241">SUM(F508+I508+L508+O508)</f>
        <v>276</v>
      </c>
      <c r="E508" s="7">
        <f t="shared" si="241"/>
        <v>11558</v>
      </c>
      <c r="F508" s="7">
        <v>49</v>
      </c>
      <c r="G508" s="7">
        <v>3759</v>
      </c>
      <c r="H508" s="14">
        <f t="shared" ref="H508:H517" si="242">SUM(G508/E508)*100</f>
        <v>32.522927842187229</v>
      </c>
      <c r="I508" s="7">
        <v>224</v>
      </c>
      <c r="J508" s="7">
        <v>7125</v>
      </c>
      <c r="K508" s="14">
        <f t="shared" ref="K508:K517" si="243">SUM(J508/E508)*100</f>
        <v>61.645613427928701</v>
      </c>
      <c r="L508" s="4">
        <v>1</v>
      </c>
      <c r="M508" s="4">
        <v>91</v>
      </c>
      <c r="N508" s="14">
        <f t="shared" ref="N508:N517" si="244">SUM(M508/E508)*100</f>
        <v>0.7873334486935456</v>
      </c>
      <c r="O508" s="8">
        <v>2</v>
      </c>
      <c r="P508" s="8">
        <v>583</v>
      </c>
      <c r="Q508" s="14">
        <f t="shared" ref="Q508:Q517" si="245">SUM(P508/E508)*100</f>
        <v>5.0441252811905173</v>
      </c>
      <c r="R508" s="15"/>
    </row>
    <row r="509" spans="1:18" s="2" customFormat="1" x14ac:dyDescent="0.15">
      <c r="A509" s="13" t="s">
        <v>34</v>
      </c>
      <c r="B509" s="8" t="s">
        <v>46</v>
      </c>
      <c r="C509" s="8" t="s">
        <v>71</v>
      </c>
      <c r="D509" s="7">
        <f t="shared" si="241"/>
        <v>33</v>
      </c>
      <c r="E509" s="7">
        <f t="shared" si="241"/>
        <v>1273</v>
      </c>
      <c r="F509" s="7">
        <v>8</v>
      </c>
      <c r="G509" s="7">
        <v>512</v>
      </c>
      <c r="H509" s="14">
        <f t="shared" si="242"/>
        <v>40.219952867242739</v>
      </c>
      <c r="I509" s="7">
        <v>25</v>
      </c>
      <c r="J509" s="7">
        <v>761</v>
      </c>
      <c r="K509" s="14">
        <f t="shared" si="243"/>
        <v>59.780047132757261</v>
      </c>
      <c r="L509" s="4"/>
      <c r="M509" s="4"/>
      <c r="N509" s="14">
        <f t="shared" si="244"/>
        <v>0</v>
      </c>
      <c r="O509" s="8"/>
      <c r="P509" s="8"/>
      <c r="Q509" s="14">
        <f t="shared" si="245"/>
        <v>0</v>
      </c>
      <c r="R509" s="15"/>
    </row>
    <row r="510" spans="1:18" s="2" customFormat="1" x14ac:dyDescent="0.15">
      <c r="A510" s="13" t="s">
        <v>34</v>
      </c>
      <c r="B510" s="8" t="s">
        <v>46</v>
      </c>
      <c r="C510" s="8"/>
      <c r="D510" s="7">
        <f t="shared" si="241"/>
        <v>32</v>
      </c>
      <c r="E510" s="7">
        <f t="shared" si="241"/>
        <v>1604</v>
      </c>
      <c r="F510" s="7">
        <v>8</v>
      </c>
      <c r="G510" s="7">
        <v>456</v>
      </c>
      <c r="H510" s="14">
        <f t="shared" si="242"/>
        <v>28.428927680798004</v>
      </c>
      <c r="I510" s="7">
        <v>24</v>
      </c>
      <c r="J510" s="7">
        <v>1148</v>
      </c>
      <c r="K510" s="14">
        <f t="shared" si="243"/>
        <v>71.571072319202003</v>
      </c>
      <c r="L510" s="4"/>
      <c r="M510" s="4"/>
      <c r="N510" s="14">
        <f t="shared" si="244"/>
        <v>0</v>
      </c>
      <c r="O510" s="8"/>
      <c r="P510" s="8"/>
      <c r="Q510" s="14">
        <f t="shared" si="245"/>
        <v>0</v>
      </c>
      <c r="R510" s="15"/>
    </row>
    <row r="511" spans="1:18" s="2" customFormat="1" x14ac:dyDescent="0.15">
      <c r="A511" s="42" t="s">
        <v>34</v>
      </c>
      <c r="B511" s="43" t="s">
        <v>46</v>
      </c>
      <c r="C511" s="11" t="s">
        <v>372</v>
      </c>
      <c r="D511" s="10">
        <f t="shared" si="241"/>
        <v>28</v>
      </c>
      <c r="E511" s="10">
        <f t="shared" si="241"/>
        <v>2357</v>
      </c>
      <c r="F511" s="10">
        <v>8</v>
      </c>
      <c r="G511" s="10">
        <v>864</v>
      </c>
      <c r="H511" s="44">
        <f t="shared" si="242"/>
        <v>36.656767076792534</v>
      </c>
      <c r="I511" s="10">
        <v>20</v>
      </c>
      <c r="J511" s="10">
        <v>1493</v>
      </c>
      <c r="K511" s="44">
        <f t="shared" si="243"/>
        <v>63.343232923207474</v>
      </c>
      <c r="L511" s="45"/>
      <c r="M511" s="45"/>
      <c r="N511" s="44">
        <f t="shared" si="244"/>
        <v>0</v>
      </c>
      <c r="O511" s="43"/>
      <c r="P511" s="43"/>
      <c r="Q511" s="44">
        <f t="shared" si="245"/>
        <v>0</v>
      </c>
      <c r="R511" s="46"/>
    </row>
    <row r="512" spans="1:18" s="2" customFormat="1" x14ac:dyDescent="0.15">
      <c r="A512" s="42" t="s">
        <v>34</v>
      </c>
      <c r="B512" s="43" t="s">
        <v>46</v>
      </c>
      <c r="C512" s="43" t="s">
        <v>373</v>
      </c>
      <c r="D512" s="10">
        <v>28</v>
      </c>
      <c r="E512" s="10">
        <v>2507</v>
      </c>
      <c r="F512" s="10"/>
      <c r="G512" s="10"/>
      <c r="H512" s="44">
        <f t="shared" si="242"/>
        <v>0</v>
      </c>
      <c r="I512" s="10">
        <v>26</v>
      </c>
      <c r="J512" s="10">
        <v>2077</v>
      </c>
      <c r="K512" s="44">
        <f t="shared" si="243"/>
        <v>82.848025528520139</v>
      </c>
      <c r="L512" s="45"/>
      <c r="M512" s="45"/>
      <c r="N512" s="44">
        <f t="shared" si="244"/>
        <v>0</v>
      </c>
      <c r="O512" s="43">
        <v>2</v>
      </c>
      <c r="P512" s="45">
        <v>430</v>
      </c>
      <c r="Q512" s="44">
        <f t="shared" si="245"/>
        <v>17.151974471479857</v>
      </c>
      <c r="R512" s="46"/>
    </row>
    <row r="513" spans="1:18" s="2" customFormat="1" x14ac:dyDescent="0.15">
      <c r="A513" s="42" t="s">
        <v>34</v>
      </c>
      <c r="B513" s="43" t="s">
        <v>46</v>
      </c>
      <c r="C513" s="43" t="s">
        <v>374</v>
      </c>
      <c r="D513" s="10">
        <f t="shared" si="241"/>
        <v>14</v>
      </c>
      <c r="E513" s="10">
        <f t="shared" si="241"/>
        <v>1401</v>
      </c>
      <c r="F513" s="10">
        <v>3</v>
      </c>
      <c r="G513" s="10">
        <v>147</v>
      </c>
      <c r="H513" s="44">
        <f t="shared" si="242"/>
        <v>10.492505353319057</v>
      </c>
      <c r="I513" s="10">
        <v>10</v>
      </c>
      <c r="J513" s="10">
        <v>831</v>
      </c>
      <c r="K513" s="44">
        <f t="shared" si="243"/>
        <v>59.314775160599574</v>
      </c>
      <c r="L513" s="45"/>
      <c r="M513" s="45"/>
      <c r="N513" s="44">
        <f t="shared" si="244"/>
        <v>0</v>
      </c>
      <c r="O513" s="43">
        <v>1</v>
      </c>
      <c r="P513" s="10">
        <v>423</v>
      </c>
      <c r="Q513" s="44">
        <f t="shared" si="245"/>
        <v>30.192719486081369</v>
      </c>
      <c r="R513" s="46"/>
    </row>
    <row r="514" spans="1:18" s="2" customFormat="1" x14ac:dyDescent="0.15">
      <c r="A514" s="33"/>
      <c r="B514" s="32" t="s">
        <v>414</v>
      </c>
      <c r="C514" s="34" t="s">
        <v>390</v>
      </c>
      <c r="D514" s="35">
        <f>SUM(D412:D513)</f>
        <v>5630</v>
      </c>
      <c r="E514" s="35">
        <f>SUM(E412:E513)</f>
        <v>196567</v>
      </c>
      <c r="F514" s="35">
        <f>SUM(F412:F513)</f>
        <v>838</v>
      </c>
      <c r="G514" s="35">
        <f>SUM(G412:G513)</f>
        <v>52636</v>
      </c>
      <c r="H514" s="36">
        <f>SUM(G514/E514)</f>
        <v>0.26777638158999223</v>
      </c>
      <c r="I514" s="35">
        <f>SUM(I412:I513)</f>
        <v>4751</v>
      </c>
      <c r="J514" s="35">
        <f>SUM(J412:J513)</f>
        <v>134560</v>
      </c>
      <c r="K514" s="36">
        <f>SUM(J514/E514)</f>
        <v>0.68455030600253353</v>
      </c>
      <c r="L514" s="35">
        <f>SUM(L412:L513)</f>
        <v>5</v>
      </c>
      <c r="M514" s="35">
        <f>SUM(M412:M513)</f>
        <v>319</v>
      </c>
      <c r="N514" s="36">
        <f>SUM(M514/E514)</f>
        <v>1.6228563288853165E-3</v>
      </c>
      <c r="O514" s="35">
        <f>SUM(O412:O513)</f>
        <v>36</v>
      </c>
      <c r="P514" s="35">
        <f>SUM(P412:P513)</f>
        <v>9052</v>
      </c>
      <c r="Q514" s="36">
        <f>SUM(P514/E514)</f>
        <v>4.6050456078588979E-2</v>
      </c>
      <c r="R514" s="37"/>
    </row>
    <row r="515" spans="1:18" s="2" customFormat="1" x14ac:dyDescent="0.15">
      <c r="A515" s="13" t="s">
        <v>34</v>
      </c>
      <c r="B515" s="8" t="s">
        <v>47</v>
      </c>
      <c r="C515" s="9" t="s">
        <v>23</v>
      </c>
      <c r="D515" s="7">
        <f t="shared" si="241"/>
        <v>5</v>
      </c>
      <c r="E515" s="7">
        <f t="shared" si="241"/>
        <v>219</v>
      </c>
      <c r="F515" s="7">
        <v>3</v>
      </c>
      <c r="G515" s="7">
        <v>106</v>
      </c>
      <c r="H515" s="14">
        <f t="shared" si="242"/>
        <v>48.401826484018265</v>
      </c>
      <c r="I515" s="7">
        <v>2</v>
      </c>
      <c r="J515" s="7">
        <v>113</v>
      </c>
      <c r="K515" s="14">
        <f t="shared" si="243"/>
        <v>51.598173515981735</v>
      </c>
      <c r="L515" s="4"/>
      <c r="M515" s="4"/>
      <c r="N515" s="14">
        <f t="shared" si="244"/>
        <v>0</v>
      </c>
      <c r="O515" s="8"/>
      <c r="P515" s="8"/>
      <c r="Q515" s="14">
        <f t="shared" si="245"/>
        <v>0</v>
      </c>
      <c r="R515" s="15"/>
    </row>
    <row r="516" spans="1:18" s="2" customFormat="1" x14ac:dyDescent="0.15">
      <c r="A516" s="13" t="s">
        <v>34</v>
      </c>
      <c r="B516" s="8" t="s">
        <v>47</v>
      </c>
      <c r="C516" s="9" t="s">
        <v>32</v>
      </c>
      <c r="D516" s="7">
        <f t="shared" si="241"/>
        <v>2</v>
      </c>
      <c r="E516" s="7">
        <f t="shared" si="241"/>
        <v>56</v>
      </c>
      <c r="F516" s="7">
        <v>1</v>
      </c>
      <c r="G516" s="7">
        <v>21</v>
      </c>
      <c r="H516" s="14">
        <f t="shared" si="242"/>
        <v>37.5</v>
      </c>
      <c r="I516" s="7">
        <v>1</v>
      </c>
      <c r="J516" s="7">
        <v>35</v>
      </c>
      <c r="K516" s="14">
        <f t="shared" si="243"/>
        <v>62.5</v>
      </c>
      <c r="L516" s="4"/>
      <c r="M516" s="4"/>
      <c r="N516" s="14">
        <f t="shared" si="244"/>
        <v>0</v>
      </c>
      <c r="O516" s="8"/>
      <c r="P516" s="8"/>
      <c r="Q516" s="14">
        <f t="shared" si="245"/>
        <v>0</v>
      </c>
      <c r="R516" s="15"/>
    </row>
    <row r="517" spans="1:18" s="2" customFormat="1" x14ac:dyDescent="0.15">
      <c r="A517" s="13" t="s">
        <v>34</v>
      </c>
      <c r="B517" s="8" t="s">
        <v>47</v>
      </c>
      <c r="C517" s="9" t="s">
        <v>59</v>
      </c>
      <c r="D517" s="7">
        <f t="shared" si="241"/>
        <v>1</v>
      </c>
      <c r="E517" s="7">
        <f t="shared" si="241"/>
        <v>127</v>
      </c>
      <c r="F517" s="7"/>
      <c r="G517" s="7"/>
      <c r="H517" s="14">
        <f t="shared" si="242"/>
        <v>0</v>
      </c>
      <c r="I517" s="7">
        <v>1</v>
      </c>
      <c r="J517" s="7">
        <v>127</v>
      </c>
      <c r="K517" s="14">
        <f t="shared" si="243"/>
        <v>100</v>
      </c>
      <c r="L517" s="4"/>
      <c r="M517" s="4"/>
      <c r="N517" s="14">
        <f t="shared" si="244"/>
        <v>0</v>
      </c>
      <c r="O517" s="8"/>
      <c r="P517" s="8"/>
      <c r="Q517" s="14">
        <f t="shared" si="245"/>
        <v>0</v>
      </c>
      <c r="R517" s="15"/>
    </row>
    <row r="518" spans="1:18" s="2" customFormat="1" x14ac:dyDescent="0.15">
      <c r="A518" s="13" t="s">
        <v>34</v>
      </c>
      <c r="B518" s="8" t="s">
        <v>47</v>
      </c>
      <c r="C518" s="9" t="s">
        <v>104</v>
      </c>
      <c r="D518" s="7">
        <f t="shared" ref="D518:D523" si="246">SUM(F518+I518+L518+O518)</f>
        <v>17</v>
      </c>
      <c r="E518" s="7">
        <f t="shared" ref="E518:E523" si="247">SUM(G518+J518+M518+P518)</f>
        <v>726</v>
      </c>
      <c r="F518" s="7">
        <v>5</v>
      </c>
      <c r="G518" s="7">
        <v>272</v>
      </c>
      <c r="H518" s="14">
        <f t="shared" ref="H518:H524" si="248">SUM(G518/E518)*100</f>
        <v>37.465564738292009</v>
      </c>
      <c r="I518" s="7">
        <v>11</v>
      </c>
      <c r="J518" s="7">
        <v>350</v>
      </c>
      <c r="K518" s="14">
        <f t="shared" ref="K518:K524" si="249">SUM(J518/E518)*100</f>
        <v>48.209366391184574</v>
      </c>
      <c r="L518" s="4"/>
      <c r="M518" s="4"/>
      <c r="N518" s="14">
        <f t="shared" ref="N518:N524" si="250">SUM(M518/E518)*100</f>
        <v>0</v>
      </c>
      <c r="O518" s="8">
        <v>1</v>
      </c>
      <c r="P518" s="8">
        <v>104</v>
      </c>
      <c r="Q518" s="14">
        <f t="shared" ref="Q518:Q524" si="251">SUM(P518/E518)*100</f>
        <v>14.325068870523417</v>
      </c>
      <c r="R518" s="15"/>
    </row>
    <row r="519" spans="1:18" s="2" customFormat="1" x14ac:dyDescent="0.15">
      <c r="A519" s="13" t="s">
        <v>34</v>
      </c>
      <c r="B519" s="8" t="s">
        <v>47</v>
      </c>
      <c r="C519" s="9" t="s">
        <v>84</v>
      </c>
      <c r="D519" s="7">
        <f t="shared" si="246"/>
        <v>19</v>
      </c>
      <c r="E519" s="7">
        <f t="shared" si="247"/>
        <v>1555</v>
      </c>
      <c r="F519" s="7">
        <v>10</v>
      </c>
      <c r="G519" s="7">
        <v>879</v>
      </c>
      <c r="H519" s="14">
        <f t="shared" si="248"/>
        <v>56.527331189710608</v>
      </c>
      <c r="I519" s="7">
        <v>9</v>
      </c>
      <c r="J519" s="7">
        <v>676</v>
      </c>
      <c r="K519" s="14">
        <f t="shared" si="249"/>
        <v>43.472668810289392</v>
      </c>
      <c r="L519" s="4"/>
      <c r="M519" s="4"/>
      <c r="N519" s="14">
        <f t="shared" si="250"/>
        <v>0</v>
      </c>
      <c r="O519" s="8"/>
      <c r="P519" s="8"/>
      <c r="Q519" s="14">
        <f t="shared" si="251"/>
        <v>0</v>
      </c>
      <c r="R519" s="15"/>
    </row>
    <row r="520" spans="1:18" s="2" customFormat="1" x14ac:dyDescent="0.15">
      <c r="A520" s="13" t="s">
        <v>34</v>
      </c>
      <c r="B520" s="8" t="s">
        <v>47</v>
      </c>
      <c r="C520" s="8">
        <v>11</v>
      </c>
      <c r="D520" s="7">
        <f t="shared" si="246"/>
        <v>15</v>
      </c>
      <c r="E520" s="7">
        <f t="shared" si="247"/>
        <v>786</v>
      </c>
      <c r="F520" s="7">
        <v>2</v>
      </c>
      <c r="G520" s="7">
        <v>147</v>
      </c>
      <c r="H520" s="14">
        <f t="shared" si="248"/>
        <v>18.702290076335878</v>
      </c>
      <c r="I520" s="7">
        <v>13</v>
      </c>
      <c r="J520" s="7">
        <v>639</v>
      </c>
      <c r="K520" s="14">
        <f t="shared" si="249"/>
        <v>81.297709923664115</v>
      </c>
      <c r="L520" s="4"/>
      <c r="M520" s="4"/>
      <c r="N520" s="14">
        <f t="shared" si="250"/>
        <v>0</v>
      </c>
      <c r="O520" s="8"/>
      <c r="P520" s="8"/>
      <c r="Q520" s="14">
        <f t="shared" si="251"/>
        <v>0</v>
      </c>
      <c r="R520" s="15"/>
    </row>
    <row r="521" spans="1:18" s="2" customFormat="1" x14ac:dyDescent="0.15">
      <c r="A521" s="13" t="s">
        <v>34</v>
      </c>
      <c r="B521" s="8" t="s">
        <v>47</v>
      </c>
      <c r="C521" s="8">
        <v>12</v>
      </c>
      <c r="D521" s="7">
        <f t="shared" si="246"/>
        <v>9</v>
      </c>
      <c r="E521" s="7">
        <f t="shared" si="247"/>
        <v>542</v>
      </c>
      <c r="F521" s="7">
        <v>2</v>
      </c>
      <c r="G521" s="7">
        <v>123</v>
      </c>
      <c r="H521" s="14">
        <f t="shared" si="248"/>
        <v>22.693726937269375</v>
      </c>
      <c r="I521" s="7">
        <v>6</v>
      </c>
      <c r="J521" s="7">
        <v>408</v>
      </c>
      <c r="K521" s="14">
        <f t="shared" si="249"/>
        <v>75.276752767527682</v>
      </c>
      <c r="L521" s="4"/>
      <c r="M521" s="4"/>
      <c r="N521" s="14">
        <f t="shared" si="250"/>
        <v>0</v>
      </c>
      <c r="O521" s="8">
        <v>1</v>
      </c>
      <c r="P521" s="8">
        <v>11</v>
      </c>
      <c r="Q521" s="14">
        <f t="shared" si="251"/>
        <v>2.0295202952029521</v>
      </c>
      <c r="R521" s="15"/>
    </row>
    <row r="522" spans="1:18" s="2" customFormat="1" x14ac:dyDescent="0.15">
      <c r="A522" s="13" t="s">
        <v>34</v>
      </c>
      <c r="B522" s="8" t="s">
        <v>47</v>
      </c>
      <c r="C522" s="8">
        <v>13</v>
      </c>
      <c r="D522" s="7">
        <f t="shared" si="246"/>
        <v>3</v>
      </c>
      <c r="E522" s="7">
        <f t="shared" si="247"/>
        <v>80</v>
      </c>
      <c r="F522" s="7">
        <v>1</v>
      </c>
      <c r="G522" s="7">
        <v>25</v>
      </c>
      <c r="H522" s="14">
        <f t="shared" si="248"/>
        <v>31.25</v>
      </c>
      <c r="I522" s="7">
        <v>2</v>
      </c>
      <c r="J522" s="7">
        <v>55</v>
      </c>
      <c r="K522" s="14">
        <f t="shared" si="249"/>
        <v>68.75</v>
      </c>
      <c r="L522" s="4"/>
      <c r="M522" s="4"/>
      <c r="N522" s="14">
        <f t="shared" si="250"/>
        <v>0</v>
      </c>
      <c r="O522" s="8"/>
      <c r="P522" s="8"/>
      <c r="Q522" s="14">
        <f t="shared" si="251"/>
        <v>0</v>
      </c>
      <c r="R522" s="15"/>
    </row>
    <row r="523" spans="1:18" s="2" customFormat="1" x14ac:dyDescent="0.15">
      <c r="A523" s="13" t="s">
        <v>34</v>
      </c>
      <c r="B523" s="8" t="s">
        <v>47</v>
      </c>
      <c r="C523" s="8">
        <v>21</v>
      </c>
      <c r="D523" s="7">
        <f t="shared" si="246"/>
        <v>10</v>
      </c>
      <c r="E523" s="7">
        <f t="shared" si="247"/>
        <v>1374</v>
      </c>
      <c r="F523" s="7">
        <v>3</v>
      </c>
      <c r="G523" s="7">
        <v>189</v>
      </c>
      <c r="H523" s="14">
        <f t="shared" si="248"/>
        <v>13.755458515283841</v>
      </c>
      <c r="I523" s="7">
        <v>6</v>
      </c>
      <c r="J523" s="7">
        <v>782</v>
      </c>
      <c r="K523" s="14">
        <f t="shared" si="249"/>
        <v>56.914119359534212</v>
      </c>
      <c r="L523" s="4"/>
      <c r="M523" s="4"/>
      <c r="N523" s="14">
        <f t="shared" si="250"/>
        <v>0</v>
      </c>
      <c r="O523" s="8">
        <v>1</v>
      </c>
      <c r="P523" s="8">
        <v>403</v>
      </c>
      <c r="Q523" s="14">
        <f t="shared" si="251"/>
        <v>29.330422125181947</v>
      </c>
      <c r="R523" s="15"/>
    </row>
    <row r="524" spans="1:18" s="2" customFormat="1" x14ac:dyDescent="0.15">
      <c r="A524" s="13" t="s">
        <v>34</v>
      </c>
      <c r="B524" s="8" t="s">
        <v>47</v>
      </c>
      <c r="C524" s="8">
        <v>22</v>
      </c>
      <c r="D524" s="7">
        <f>SUM(F524+I524+L524+O524)</f>
        <v>2</v>
      </c>
      <c r="E524" s="7">
        <f>SUM(G524+J524+M524+P524)</f>
        <v>86</v>
      </c>
      <c r="F524" s="7"/>
      <c r="G524" s="7"/>
      <c r="H524" s="14">
        <f t="shared" si="248"/>
        <v>0</v>
      </c>
      <c r="I524" s="7">
        <v>2</v>
      </c>
      <c r="J524" s="7">
        <v>86</v>
      </c>
      <c r="K524" s="14">
        <f t="shared" si="249"/>
        <v>100</v>
      </c>
      <c r="L524" s="4"/>
      <c r="M524" s="4"/>
      <c r="N524" s="14">
        <f t="shared" si="250"/>
        <v>0</v>
      </c>
      <c r="O524" s="8"/>
      <c r="P524" s="8"/>
      <c r="Q524" s="14">
        <f t="shared" si="251"/>
        <v>0</v>
      </c>
      <c r="R524" s="15"/>
    </row>
    <row r="525" spans="1:18" s="2" customFormat="1" x14ac:dyDescent="0.15">
      <c r="A525" s="13" t="s">
        <v>34</v>
      </c>
      <c r="B525" s="8" t="s">
        <v>47</v>
      </c>
      <c r="C525" s="8">
        <v>23</v>
      </c>
      <c r="D525" s="7">
        <f t="shared" ref="D525:D530" si="252">SUM(F525+I525+L525+O525)</f>
        <v>4</v>
      </c>
      <c r="E525" s="7">
        <f t="shared" ref="E525:E530" si="253">SUM(G525+J525+M525+P525)</f>
        <v>367</v>
      </c>
      <c r="F525" s="7"/>
      <c r="G525" s="7"/>
      <c r="H525" s="14">
        <f t="shared" ref="H525:H530" si="254">SUM(G525/E525)*100</f>
        <v>0</v>
      </c>
      <c r="I525" s="7">
        <v>4</v>
      </c>
      <c r="J525" s="7">
        <v>367</v>
      </c>
      <c r="K525" s="14">
        <f t="shared" ref="K525:K530" si="255">SUM(J525/E525)*100</f>
        <v>100</v>
      </c>
      <c r="L525" s="4"/>
      <c r="M525" s="4"/>
      <c r="N525" s="14">
        <f t="shared" ref="N525:N530" si="256">SUM(M525/E525)*100</f>
        <v>0</v>
      </c>
      <c r="O525" s="8"/>
      <c r="P525" s="8"/>
      <c r="Q525" s="14">
        <f t="shared" ref="Q525:Q530" si="257">SUM(P525/E525)*100</f>
        <v>0</v>
      </c>
      <c r="R525" s="15"/>
    </row>
    <row r="526" spans="1:18" s="2" customFormat="1" x14ac:dyDescent="0.15">
      <c r="A526" s="13" t="s">
        <v>34</v>
      </c>
      <c r="B526" s="8" t="s">
        <v>47</v>
      </c>
      <c r="C526" s="8">
        <v>31</v>
      </c>
      <c r="D526" s="7">
        <f t="shared" si="252"/>
        <v>12</v>
      </c>
      <c r="E526" s="7">
        <f t="shared" si="253"/>
        <v>1061</v>
      </c>
      <c r="F526" s="7">
        <v>2</v>
      </c>
      <c r="G526" s="7">
        <v>382</v>
      </c>
      <c r="H526" s="14">
        <f t="shared" si="254"/>
        <v>36.003770028275213</v>
      </c>
      <c r="I526" s="7">
        <v>10</v>
      </c>
      <c r="J526" s="7">
        <v>679</v>
      </c>
      <c r="K526" s="14">
        <f t="shared" si="255"/>
        <v>63.99622997172478</v>
      </c>
      <c r="L526" s="4"/>
      <c r="M526" s="4"/>
      <c r="N526" s="14">
        <f t="shared" si="256"/>
        <v>0</v>
      </c>
      <c r="O526" s="8"/>
      <c r="P526" s="8"/>
      <c r="Q526" s="14">
        <f t="shared" si="257"/>
        <v>0</v>
      </c>
      <c r="R526" s="15"/>
    </row>
    <row r="527" spans="1:18" s="2" customFormat="1" x14ac:dyDescent="0.15">
      <c r="A527" s="13" t="s">
        <v>34</v>
      </c>
      <c r="B527" s="8" t="s">
        <v>47</v>
      </c>
      <c r="C527" s="8">
        <v>32</v>
      </c>
      <c r="D527" s="7">
        <f t="shared" si="252"/>
        <v>2</v>
      </c>
      <c r="E527" s="7">
        <f t="shared" si="253"/>
        <v>33</v>
      </c>
      <c r="F527" s="7"/>
      <c r="G527" s="7"/>
      <c r="H527" s="14">
        <f t="shared" si="254"/>
        <v>0</v>
      </c>
      <c r="I527" s="7">
        <v>2</v>
      </c>
      <c r="J527" s="7">
        <v>33</v>
      </c>
      <c r="K527" s="14">
        <f t="shared" si="255"/>
        <v>100</v>
      </c>
      <c r="L527" s="4"/>
      <c r="M527" s="4"/>
      <c r="N527" s="14">
        <f t="shared" si="256"/>
        <v>0</v>
      </c>
      <c r="O527" s="8"/>
      <c r="P527" s="8"/>
      <c r="Q527" s="14">
        <f t="shared" si="257"/>
        <v>0</v>
      </c>
      <c r="R527" s="15"/>
    </row>
    <row r="528" spans="1:18" s="2" customFormat="1" x14ac:dyDescent="0.15">
      <c r="A528" s="13" t="s">
        <v>34</v>
      </c>
      <c r="B528" s="8" t="s">
        <v>47</v>
      </c>
      <c r="C528" s="8">
        <v>33</v>
      </c>
      <c r="D528" s="7">
        <f t="shared" si="252"/>
        <v>4</v>
      </c>
      <c r="E528" s="7">
        <f t="shared" si="253"/>
        <v>167</v>
      </c>
      <c r="F528" s="7">
        <v>1</v>
      </c>
      <c r="G528" s="7">
        <v>38</v>
      </c>
      <c r="H528" s="14">
        <f t="shared" si="254"/>
        <v>22.754491017964071</v>
      </c>
      <c r="I528" s="7">
        <v>3</v>
      </c>
      <c r="J528" s="7">
        <v>129</v>
      </c>
      <c r="K528" s="14">
        <f t="shared" si="255"/>
        <v>77.245508982035929</v>
      </c>
      <c r="L528" s="4"/>
      <c r="M528" s="4"/>
      <c r="N528" s="14">
        <f t="shared" si="256"/>
        <v>0</v>
      </c>
      <c r="O528" s="8"/>
      <c r="P528" s="8"/>
      <c r="Q528" s="14">
        <f t="shared" si="257"/>
        <v>0</v>
      </c>
      <c r="R528" s="15"/>
    </row>
    <row r="529" spans="1:18" s="2" customFormat="1" x14ac:dyDescent="0.15">
      <c r="A529" s="13" t="s">
        <v>34</v>
      </c>
      <c r="B529" s="8" t="s">
        <v>47</v>
      </c>
      <c r="C529" s="8">
        <v>34</v>
      </c>
      <c r="D529" s="7">
        <f t="shared" si="252"/>
        <v>3</v>
      </c>
      <c r="E529" s="7">
        <f t="shared" si="253"/>
        <v>207</v>
      </c>
      <c r="F529" s="7">
        <v>2</v>
      </c>
      <c r="G529" s="7">
        <v>181</v>
      </c>
      <c r="H529" s="14">
        <f t="shared" si="254"/>
        <v>87.439613526570042</v>
      </c>
      <c r="I529" s="7">
        <v>1</v>
      </c>
      <c r="J529" s="7">
        <v>26</v>
      </c>
      <c r="K529" s="14">
        <f t="shared" si="255"/>
        <v>12.560386473429952</v>
      </c>
      <c r="L529" s="4"/>
      <c r="M529" s="4"/>
      <c r="N529" s="14">
        <f t="shared" si="256"/>
        <v>0</v>
      </c>
      <c r="O529" s="8"/>
      <c r="P529" s="8"/>
      <c r="Q529" s="14">
        <f t="shared" si="257"/>
        <v>0</v>
      </c>
      <c r="R529" s="15"/>
    </row>
    <row r="530" spans="1:18" s="2" customFormat="1" x14ac:dyDescent="0.15">
      <c r="A530" s="13" t="s">
        <v>34</v>
      </c>
      <c r="B530" s="8" t="s">
        <v>47</v>
      </c>
      <c r="C530" s="8">
        <v>35</v>
      </c>
      <c r="D530" s="7">
        <f t="shared" si="252"/>
        <v>7</v>
      </c>
      <c r="E530" s="7">
        <f t="shared" si="253"/>
        <v>338</v>
      </c>
      <c r="F530" s="7">
        <v>4</v>
      </c>
      <c r="G530" s="7">
        <v>210</v>
      </c>
      <c r="H530" s="14">
        <f t="shared" si="254"/>
        <v>62.130177514792898</v>
      </c>
      <c r="I530" s="7">
        <v>3</v>
      </c>
      <c r="J530" s="7">
        <v>128</v>
      </c>
      <c r="K530" s="14">
        <f t="shared" si="255"/>
        <v>37.869822485207102</v>
      </c>
      <c r="L530" s="4"/>
      <c r="M530" s="4"/>
      <c r="N530" s="14">
        <f t="shared" si="256"/>
        <v>0</v>
      </c>
      <c r="O530" s="8"/>
      <c r="P530" s="8"/>
      <c r="Q530" s="14">
        <f t="shared" si="257"/>
        <v>0</v>
      </c>
      <c r="R530" s="15"/>
    </row>
    <row r="531" spans="1:18" s="2" customFormat="1" x14ac:dyDescent="0.15">
      <c r="A531" s="13" t="s">
        <v>34</v>
      </c>
      <c r="B531" s="8" t="s">
        <v>47</v>
      </c>
      <c r="C531" s="8">
        <v>36</v>
      </c>
      <c r="D531" s="7">
        <f t="shared" ref="D531:D549" si="258">SUM(F531+I531+L531+O531)</f>
        <v>4</v>
      </c>
      <c r="E531" s="7">
        <f t="shared" ref="E531:E549" si="259">SUM(G531+J531+M531+P531)</f>
        <v>583</v>
      </c>
      <c r="F531" s="7">
        <v>4</v>
      </c>
      <c r="G531" s="7">
        <v>583</v>
      </c>
      <c r="H531" s="14">
        <f t="shared" ref="H531:H549" si="260">SUM(G531/E531)*100</f>
        <v>100</v>
      </c>
      <c r="I531" s="7"/>
      <c r="J531" s="7"/>
      <c r="K531" s="14">
        <f t="shared" ref="K531:K549" si="261">SUM(J531/E531)*100</f>
        <v>0</v>
      </c>
      <c r="L531" s="4"/>
      <c r="M531" s="4"/>
      <c r="N531" s="14">
        <f t="shared" ref="N531:N549" si="262">SUM(M531/E531)*100</f>
        <v>0</v>
      </c>
      <c r="O531" s="8"/>
      <c r="P531" s="8"/>
      <c r="Q531" s="14">
        <f t="shared" ref="Q531:Q549" si="263">SUM(P531/E531)*100</f>
        <v>0</v>
      </c>
      <c r="R531" s="15"/>
    </row>
    <row r="532" spans="1:18" s="2" customFormat="1" x14ac:dyDescent="0.15">
      <c r="A532" s="13" t="s">
        <v>34</v>
      </c>
      <c r="B532" s="8" t="s">
        <v>47</v>
      </c>
      <c r="C532" s="8">
        <v>41</v>
      </c>
      <c r="D532" s="7">
        <f t="shared" si="258"/>
        <v>1</v>
      </c>
      <c r="E532" s="7">
        <f t="shared" si="259"/>
        <v>16</v>
      </c>
      <c r="F532" s="7"/>
      <c r="G532" s="7"/>
      <c r="H532" s="14">
        <f t="shared" si="260"/>
        <v>0</v>
      </c>
      <c r="I532" s="7">
        <v>1</v>
      </c>
      <c r="J532" s="7">
        <v>16</v>
      </c>
      <c r="K532" s="14">
        <f t="shared" si="261"/>
        <v>100</v>
      </c>
      <c r="L532" s="4"/>
      <c r="M532" s="4"/>
      <c r="N532" s="14">
        <f t="shared" si="262"/>
        <v>0</v>
      </c>
      <c r="O532" s="8"/>
      <c r="P532" s="8"/>
      <c r="Q532" s="14">
        <f t="shared" si="263"/>
        <v>0</v>
      </c>
      <c r="R532" s="15"/>
    </row>
    <row r="533" spans="1:18" s="2" customFormat="1" x14ac:dyDescent="0.15">
      <c r="A533" s="13" t="s">
        <v>34</v>
      </c>
      <c r="B533" s="8" t="s">
        <v>47</v>
      </c>
      <c r="C533" s="8">
        <v>42</v>
      </c>
      <c r="D533" s="7">
        <f t="shared" si="258"/>
        <v>3</v>
      </c>
      <c r="E533" s="7">
        <f t="shared" si="259"/>
        <v>288</v>
      </c>
      <c r="F533" s="7">
        <v>2</v>
      </c>
      <c r="G533" s="7">
        <v>143</v>
      </c>
      <c r="H533" s="14">
        <f t="shared" si="260"/>
        <v>49.652777777777779</v>
      </c>
      <c r="I533" s="7">
        <v>1</v>
      </c>
      <c r="J533" s="7">
        <v>145</v>
      </c>
      <c r="K533" s="14">
        <f t="shared" si="261"/>
        <v>50.347222222222221</v>
      </c>
      <c r="L533" s="4"/>
      <c r="M533" s="4"/>
      <c r="N533" s="14">
        <f t="shared" si="262"/>
        <v>0</v>
      </c>
      <c r="O533" s="8"/>
      <c r="P533" s="8"/>
      <c r="Q533" s="14">
        <f t="shared" si="263"/>
        <v>0</v>
      </c>
      <c r="R533" s="15"/>
    </row>
    <row r="534" spans="1:18" s="2" customFormat="1" x14ac:dyDescent="0.15">
      <c r="A534" s="13" t="s">
        <v>34</v>
      </c>
      <c r="B534" s="8" t="s">
        <v>47</v>
      </c>
      <c r="C534" s="8">
        <v>43</v>
      </c>
      <c r="D534" s="7">
        <f t="shared" si="258"/>
        <v>19</v>
      </c>
      <c r="E534" s="7">
        <f t="shared" si="259"/>
        <v>772</v>
      </c>
      <c r="F534" s="7">
        <v>9</v>
      </c>
      <c r="G534" s="7">
        <v>408</v>
      </c>
      <c r="H534" s="14">
        <f t="shared" si="260"/>
        <v>52.849740932642483</v>
      </c>
      <c r="I534" s="7">
        <v>10</v>
      </c>
      <c r="J534" s="7">
        <v>364</v>
      </c>
      <c r="K534" s="14">
        <f t="shared" si="261"/>
        <v>47.150259067357517</v>
      </c>
      <c r="L534" s="4"/>
      <c r="M534" s="4"/>
      <c r="N534" s="14">
        <f t="shared" si="262"/>
        <v>0</v>
      </c>
      <c r="O534" s="8"/>
      <c r="P534" s="8"/>
      <c r="Q534" s="14">
        <f t="shared" si="263"/>
        <v>0</v>
      </c>
      <c r="R534" s="15"/>
    </row>
    <row r="535" spans="1:18" s="2" customFormat="1" x14ac:dyDescent="0.15">
      <c r="A535" s="13" t="s">
        <v>34</v>
      </c>
      <c r="B535" s="8" t="s">
        <v>47</v>
      </c>
      <c r="C535" s="8">
        <v>44</v>
      </c>
      <c r="D535" s="7">
        <f t="shared" si="258"/>
        <v>8</v>
      </c>
      <c r="E535" s="7">
        <f t="shared" si="259"/>
        <v>434</v>
      </c>
      <c r="F535" s="7">
        <v>3</v>
      </c>
      <c r="G535" s="7">
        <v>105</v>
      </c>
      <c r="H535" s="14">
        <f t="shared" si="260"/>
        <v>24.193548387096776</v>
      </c>
      <c r="I535" s="7">
        <v>5</v>
      </c>
      <c r="J535" s="7">
        <v>329</v>
      </c>
      <c r="K535" s="14">
        <f t="shared" si="261"/>
        <v>75.806451612903231</v>
      </c>
      <c r="L535" s="4"/>
      <c r="M535" s="4"/>
      <c r="N535" s="14">
        <f t="shared" si="262"/>
        <v>0</v>
      </c>
      <c r="O535" s="8"/>
      <c r="P535" s="8"/>
      <c r="Q535" s="14">
        <f t="shared" si="263"/>
        <v>0</v>
      </c>
      <c r="R535" s="15"/>
    </row>
    <row r="536" spans="1:18" s="2" customFormat="1" x14ac:dyDescent="0.15">
      <c r="A536" s="13" t="s">
        <v>34</v>
      </c>
      <c r="B536" s="8" t="s">
        <v>47</v>
      </c>
      <c r="C536" s="8">
        <v>45</v>
      </c>
      <c r="D536" s="7">
        <f t="shared" si="258"/>
        <v>10</v>
      </c>
      <c r="E536" s="7">
        <f t="shared" si="259"/>
        <v>377</v>
      </c>
      <c r="F536" s="7">
        <v>2</v>
      </c>
      <c r="G536" s="7">
        <v>136</v>
      </c>
      <c r="H536" s="14">
        <f t="shared" si="260"/>
        <v>36.074270557029173</v>
      </c>
      <c r="I536" s="7">
        <v>8</v>
      </c>
      <c r="J536" s="7">
        <v>241</v>
      </c>
      <c r="K536" s="14">
        <f t="shared" si="261"/>
        <v>63.925729442970827</v>
      </c>
      <c r="L536" s="4"/>
      <c r="M536" s="4"/>
      <c r="N536" s="14">
        <f t="shared" si="262"/>
        <v>0</v>
      </c>
      <c r="O536" s="8"/>
      <c r="P536" s="8"/>
      <c r="Q536" s="14">
        <f t="shared" si="263"/>
        <v>0</v>
      </c>
      <c r="R536" s="15"/>
    </row>
    <row r="537" spans="1:18" s="2" customFormat="1" x14ac:dyDescent="0.15">
      <c r="A537" s="13" t="s">
        <v>34</v>
      </c>
      <c r="B537" s="8" t="s">
        <v>47</v>
      </c>
      <c r="C537" s="8">
        <v>51</v>
      </c>
      <c r="D537" s="7">
        <f t="shared" si="258"/>
        <v>24</v>
      </c>
      <c r="E537" s="7">
        <f t="shared" si="259"/>
        <v>1999</v>
      </c>
      <c r="F537" s="7">
        <v>13</v>
      </c>
      <c r="G537" s="7">
        <v>1159</v>
      </c>
      <c r="H537" s="14">
        <f t="shared" si="260"/>
        <v>57.978989494747367</v>
      </c>
      <c r="I537" s="7">
        <v>11</v>
      </c>
      <c r="J537" s="7">
        <v>840</v>
      </c>
      <c r="K537" s="14">
        <f t="shared" si="261"/>
        <v>42.021010505252626</v>
      </c>
      <c r="L537" s="4"/>
      <c r="M537" s="4"/>
      <c r="N537" s="14">
        <f t="shared" si="262"/>
        <v>0</v>
      </c>
      <c r="O537" s="8"/>
      <c r="P537" s="8"/>
      <c r="Q537" s="14">
        <f t="shared" si="263"/>
        <v>0</v>
      </c>
      <c r="R537" s="15"/>
    </row>
    <row r="538" spans="1:18" s="2" customFormat="1" x14ac:dyDescent="0.15">
      <c r="A538" s="13" t="s">
        <v>34</v>
      </c>
      <c r="B538" s="8" t="s">
        <v>47</v>
      </c>
      <c r="C538" s="8">
        <v>52</v>
      </c>
      <c r="D538" s="7">
        <f t="shared" si="258"/>
        <v>2</v>
      </c>
      <c r="E538" s="7">
        <f t="shared" si="259"/>
        <v>354</v>
      </c>
      <c r="F538" s="7"/>
      <c r="G538" s="7"/>
      <c r="H538" s="14">
        <f t="shared" si="260"/>
        <v>0</v>
      </c>
      <c r="I538" s="7">
        <v>2</v>
      </c>
      <c r="J538" s="7">
        <v>354</v>
      </c>
      <c r="K538" s="14">
        <f t="shared" si="261"/>
        <v>100</v>
      </c>
      <c r="L538" s="4"/>
      <c r="M538" s="4"/>
      <c r="N538" s="14">
        <f t="shared" si="262"/>
        <v>0</v>
      </c>
      <c r="O538" s="8"/>
      <c r="P538" s="8"/>
      <c r="Q538" s="14">
        <f t="shared" si="263"/>
        <v>0</v>
      </c>
      <c r="R538" s="15"/>
    </row>
    <row r="539" spans="1:18" s="2" customFormat="1" x14ac:dyDescent="0.15">
      <c r="A539" s="13" t="s">
        <v>34</v>
      </c>
      <c r="B539" s="8" t="s">
        <v>47</v>
      </c>
      <c r="C539" s="8">
        <v>53</v>
      </c>
      <c r="D539" s="7">
        <f t="shared" si="258"/>
        <v>6</v>
      </c>
      <c r="E539" s="7">
        <f t="shared" si="259"/>
        <v>481</v>
      </c>
      <c r="F539" s="7">
        <v>4</v>
      </c>
      <c r="G539" s="7">
        <v>227</v>
      </c>
      <c r="H539" s="14">
        <f t="shared" si="260"/>
        <v>47.193347193347194</v>
      </c>
      <c r="I539" s="7">
        <v>2</v>
      </c>
      <c r="J539" s="7">
        <v>254</v>
      </c>
      <c r="K539" s="14">
        <f t="shared" si="261"/>
        <v>52.806652806652806</v>
      </c>
      <c r="L539" s="4"/>
      <c r="M539" s="4"/>
      <c r="N539" s="14">
        <f t="shared" si="262"/>
        <v>0</v>
      </c>
      <c r="O539" s="8"/>
      <c r="P539" s="8"/>
      <c r="Q539" s="14">
        <f t="shared" si="263"/>
        <v>0</v>
      </c>
      <c r="R539" s="15"/>
    </row>
    <row r="540" spans="1:18" s="2" customFormat="1" x14ac:dyDescent="0.15">
      <c r="A540" s="13" t="s">
        <v>34</v>
      </c>
      <c r="B540" s="8" t="s">
        <v>47</v>
      </c>
      <c r="C540" s="8">
        <v>54</v>
      </c>
      <c r="D540" s="7">
        <f t="shared" si="258"/>
        <v>9</v>
      </c>
      <c r="E540" s="7">
        <f t="shared" si="259"/>
        <v>439</v>
      </c>
      <c r="F540" s="7">
        <v>2</v>
      </c>
      <c r="G540" s="7">
        <v>144</v>
      </c>
      <c r="H540" s="14">
        <f t="shared" si="260"/>
        <v>32.801822323462417</v>
      </c>
      <c r="I540" s="7">
        <v>7</v>
      </c>
      <c r="J540" s="7">
        <v>295</v>
      </c>
      <c r="K540" s="14">
        <f t="shared" si="261"/>
        <v>67.198177676537583</v>
      </c>
      <c r="L540" s="4"/>
      <c r="M540" s="4"/>
      <c r="N540" s="14">
        <f t="shared" si="262"/>
        <v>0</v>
      </c>
      <c r="O540" s="8"/>
      <c r="P540" s="8"/>
      <c r="Q540" s="14">
        <f t="shared" si="263"/>
        <v>0</v>
      </c>
      <c r="R540" s="15"/>
    </row>
    <row r="541" spans="1:18" s="2" customFormat="1" x14ac:dyDescent="0.15">
      <c r="A541" s="13" t="s">
        <v>34</v>
      </c>
      <c r="B541" s="8" t="s">
        <v>47</v>
      </c>
      <c r="C541" s="8">
        <v>56</v>
      </c>
      <c r="D541" s="7">
        <f t="shared" si="258"/>
        <v>1</v>
      </c>
      <c r="E541" s="7">
        <f t="shared" si="259"/>
        <v>215</v>
      </c>
      <c r="F541" s="7"/>
      <c r="G541" s="7"/>
      <c r="H541" s="14">
        <f t="shared" si="260"/>
        <v>0</v>
      </c>
      <c r="I541" s="7">
        <v>1</v>
      </c>
      <c r="J541" s="7">
        <v>215</v>
      </c>
      <c r="K541" s="14">
        <f t="shared" si="261"/>
        <v>100</v>
      </c>
      <c r="L541" s="4"/>
      <c r="M541" s="4"/>
      <c r="N541" s="14">
        <f t="shared" si="262"/>
        <v>0</v>
      </c>
      <c r="O541" s="8"/>
      <c r="P541" s="8"/>
      <c r="Q541" s="14">
        <f t="shared" si="263"/>
        <v>0</v>
      </c>
      <c r="R541" s="15"/>
    </row>
    <row r="542" spans="1:18" s="2" customFormat="1" x14ac:dyDescent="0.15">
      <c r="A542" s="13" t="s">
        <v>34</v>
      </c>
      <c r="B542" s="8" t="s">
        <v>47</v>
      </c>
      <c r="C542" s="8">
        <v>61</v>
      </c>
      <c r="D542" s="7">
        <f t="shared" si="258"/>
        <v>2</v>
      </c>
      <c r="E542" s="7">
        <f t="shared" si="259"/>
        <v>105</v>
      </c>
      <c r="F542" s="7">
        <v>1</v>
      </c>
      <c r="G542" s="7">
        <v>41</v>
      </c>
      <c r="H542" s="14">
        <f t="shared" si="260"/>
        <v>39.047619047619051</v>
      </c>
      <c r="I542" s="7">
        <v>1</v>
      </c>
      <c r="J542" s="7">
        <v>64</v>
      </c>
      <c r="K542" s="14">
        <f t="shared" si="261"/>
        <v>60.952380952380956</v>
      </c>
      <c r="L542" s="4"/>
      <c r="M542" s="4"/>
      <c r="N542" s="14">
        <f t="shared" si="262"/>
        <v>0</v>
      </c>
      <c r="O542" s="8"/>
      <c r="P542" s="8"/>
      <c r="Q542" s="14">
        <f t="shared" si="263"/>
        <v>0</v>
      </c>
      <c r="R542" s="15"/>
    </row>
    <row r="543" spans="1:18" s="2" customFormat="1" x14ac:dyDescent="0.15">
      <c r="A543" s="13" t="s">
        <v>34</v>
      </c>
      <c r="B543" s="8" t="s">
        <v>47</v>
      </c>
      <c r="C543" s="8">
        <v>62</v>
      </c>
      <c r="D543" s="7">
        <f t="shared" si="258"/>
        <v>4</v>
      </c>
      <c r="E543" s="7">
        <f t="shared" si="259"/>
        <v>315</v>
      </c>
      <c r="F543" s="7"/>
      <c r="G543" s="7"/>
      <c r="H543" s="14">
        <f t="shared" si="260"/>
        <v>0</v>
      </c>
      <c r="I543" s="7">
        <v>4</v>
      </c>
      <c r="J543" s="7">
        <v>315</v>
      </c>
      <c r="K543" s="14">
        <f t="shared" si="261"/>
        <v>100</v>
      </c>
      <c r="L543" s="4"/>
      <c r="M543" s="4"/>
      <c r="N543" s="14">
        <f t="shared" si="262"/>
        <v>0</v>
      </c>
      <c r="O543" s="8"/>
      <c r="P543" s="8"/>
      <c r="Q543" s="14">
        <f t="shared" si="263"/>
        <v>0</v>
      </c>
      <c r="R543" s="15"/>
    </row>
    <row r="544" spans="1:18" s="2" customFormat="1" x14ac:dyDescent="0.15">
      <c r="A544" s="13" t="s">
        <v>34</v>
      </c>
      <c r="B544" s="8" t="s">
        <v>47</v>
      </c>
      <c r="C544" s="8">
        <v>64</v>
      </c>
      <c r="D544" s="7">
        <f t="shared" si="258"/>
        <v>1</v>
      </c>
      <c r="E544" s="7">
        <f t="shared" si="259"/>
        <v>21</v>
      </c>
      <c r="F544" s="7"/>
      <c r="G544" s="7"/>
      <c r="H544" s="14">
        <f t="shared" si="260"/>
        <v>0</v>
      </c>
      <c r="I544" s="7">
        <v>1</v>
      </c>
      <c r="J544" s="7">
        <v>21</v>
      </c>
      <c r="K544" s="14">
        <f t="shared" si="261"/>
        <v>100</v>
      </c>
      <c r="L544" s="4"/>
      <c r="M544" s="4"/>
      <c r="N544" s="14">
        <f t="shared" si="262"/>
        <v>0</v>
      </c>
      <c r="O544" s="8"/>
      <c r="P544" s="8"/>
      <c r="Q544" s="14">
        <f t="shared" si="263"/>
        <v>0</v>
      </c>
      <c r="R544" s="15"/>
    </row>
    <row r="545" spans="1:18" s="2" customFormat="1" x14ac:dyDescent="0.15">
      <c r="A545" s="13" t="s">
        <v>34</v>
      </c>
      <c r="B545" s="8" t="s">
        <v>47</v>
      </c>
      <c r="C545" s="8">
        <v>67</v>
      </c>
      <c r="D545" s="7">
        <f t="shared" si="258"/>
        <v>1</v>
      </c>
      <c r="E545" s="7">
        <f t="shared" si="259"/>
        <v>282</v>
      </c>
      <c r="F545" s="7"/>
      <c r="G545" s="7"/>
      <c r="H545" s="14">
        <f t="shared" si="260"/>
        <v>0</v>
      </c>
      <c r="I545" s="7">
        <v>1</v>
      </c>
      <c r="J545" s="7">
        <v>282</v>
      </c>
      <c r="K545" s="14">
        <f t="shared" si="261"/>
        <v>100</v>
      </c>
      <c r="L545" s="4"/>
      <c r="M545" s="4"/>
      <c r="N545" s="14">
        <f t="shared" si="262"/>
        <v>0</v>
      </c>
      <c r="O545" s="8"/>
      <c r="P545" s="8"/>
      <c r="Q545" s="14">
        <f t="shared" si="263"/>
        <v>0</v>
      </c>
      <c r="R545" s="15"/>
    </row>
    <row r="546" spans="1:18" s="2" customFormat="1" x14ac:dyDescent="0.15">
      <c r="A546" s="13" t="s">
        <v>34</v>
      </c>
      <c r="B546" s="8" t="s">
        <v>47</v>
      </c>
      <c r="C546" s="8">
        <v>72</v>
      </c>
      <c r="D546" s="7">
        <f t="shared" si="258"/>
        <v>1</v>
      </c>
      <c r="E546" s="7">
        <f t="shared" si="259"/>
        <v>67</v>
      </c>
      <c r="F546" s="7">
        <v>1</v>
      </c>
      <c r="G546" s="7">
        <v>67</v>
      </c>
      <c r="H546" s="14">
        <f t="shared" si="260"/>
        <v>100</v>
      </c>
      <c r="I546" s="7"/>
      <c r="J546" s="7"/>
      <c r="K546" s="14">
        <f t="shared" si="261"/>
        <v>0</v>
      </c>
      <c r="L546" s="4"/>
      <c r="M546" s="4"/>
      <c r="N546" s="14">
        <f t="shared" si="262"/>
        <v>0</v>
      </c>
      <c r="O546" s="8"/>
      <c r="P546" s="8"/>
      <c r="Q546" s="14">
        <f t="shared" si="263"/>
        <v>0</v>
      </c>
      <c r="R546" s="15"/>
    </row>
    <row r="547" spans="1:18" s="2" customFormat="1" x14ac:dyDescent="0.15">
      <c r="A547" s="13" t="s">
        <v>34</v>
      </c>
      <c r="B547" s="8" t="s">
        <v>47</v>
      </c>
      <c r="C547" s="8">
        <v>74</v>
      </c>
      <c r="D547" s="7">
        <f t="shared" si="258"/>
        <v>2</v>
      </c>
      <c r="E547" s="7">
        <f t="shared" si="259"/>
        <v>78</v>
      </c>
      <c r="F547" s="7">
        <v>1</v>
      </c>
      <c r="G547" s="7">
        <v>71</v>
      </c>
      <c r="H547" s="14">
        <f t="shared" si="260"/>
        <v>91.025641025641022</v>
      </c>
      <c r="I547" s="7">
        <v>1</v>
      </c>
      <c r="J547" s="7">
        <v>7</v>
      </c>
      <c r="K547" s="14">
        <f t="shared" si="261"/>
        <v>8.9743589743589745</v>
      </c>
      <c r="L547" s="4"/>
      <c r="M547" s="4"/>
      <c r="N547" s="14">
        <f t="shared" si="262"/>
        <v>0</v>
      </c>
      <c r="O547" s="8"/>
      <c r="P547" s="8"/>
      <c r="Q547" s="14">
        <f t="shared" si="263"/>
        <v>0</v>
      </c>
      <c r="R547" s="15"/>
    </row>
    <row r="548" spans="1:18" s="2" customFormat="1" x14ac:dyDescent="0.15">
      <c r="A548" s="13" t="s">
        <v>34</v>
      </c>
      <c r="B548" s="8" t="s">
        <v>47</v>
      </c>
      <c r="C548" s="8">
        <v>75</v>
      </c>
      <c r="D548" s="7">
        <f t="shared" si="258"/>
        <v>1</v>
      </c>
      <c r="E548" s="7">
        <f t="shared" si="259"/>
        <v>74</v>
      </c>
      <c r="F548" s="7"/>
      <c r="G548" s="7"/>
      <c r="H548" s="14">
        <f t="shared" si="260"/>
        <v>0</v>
      </c>
      <c r="I548" s="7">
        <v>1</v>
      </c>
      <c r="J548" s="7">
        <v>74</v>
      </c>
      <c r="K548" s="14">
        <f t="shared" si="261"/>
        <v>100</v>
      </c>
      <c r="L548" s="4"/>
      <c r="M548" s="4"/>
      <c r="N548" s="14">
        <f t="shared" si="262"/>
        <v>0</v>
      </c>
      <c r="O548" s="8"/>
      <c r="P548" s="8"/>
      <c r="Q548" s="14">
        <f t="shared" si="263"/>
        <v>0</v>
      </c>
      <c r="R548" s="15"/>
    </row>
    <row r="549" spans="1:18" s="2" customFormat="1" x14ac:dyDescent="0.15">
      <c r="A549" s="13" t="s">
        <v>34</v>
      </c>
      <c r="B549" s="8" t="s">
        <v>47</v>
      </c>
      <c r="C549" s="8">
        <v>80</v>
      </c>
      <c r="D549" s="7">
        <f t="shared" si="258"/>
        <v>3</v>
      </c>
      <c r="E549" s="7">
        <f t="shared" si="259"/>
        <v>314</v>
      </c>
      <c r="F549" s="7">
        <v>1</v>
      </c>
      <c r="G549" s="7">
        <v>237</v>
      </c>
      <c r="H549" s="14">
        <f t="shared" si="260"/>
        <v>75.477707006369428</v>
      </c>
      <c r="I549" s="7">
        <v>2</v>
      </c>
      <c r="J549" s="7">
        <v>77</v>
      </c>
      <c r="K549" s="14">
        <f t="shared" si="261"/>
        <v>24.522292993630572</v>
      </c>
      <c r="L549" s="4"/>
      <c r="M549" s="4"/>
      <c r="N549" s="14">
        <f t="shared" si="262"/>
        <v>0</v>
      </c>
      <c r="O549" s="8"/>
      <c r="P549" s="8"/>
      <c r="Q549" s="14">
        <f t="shared" si="263"/>
        <v>0</v>
      </c>
      <c r="R549" s="15"/>
    </row>
    <row r="550" spans="1:18" s="2" customFormat="1" x14ac:dyDescent="0.15">
      <c r="A550" s="13" t="s">
        <v>34</v>
      </c>
      <c r="B550" s="8" t="s">
        <v>47</v>
      </c>
      <c r="C550" s="8">
        <v>83</v>
      </c>
      <c r="D550" s="7">
        <f t="shared" ref="D550:D559" si="264">SUM(F550+I550+L550+O550)</f>
        <v>1</v>
      </c>
      <c r="E550" s="7">
        <f t="shared" ref="E550:E559" si="265">SUM(G550+J550+M550+P550)</f>
        <v>24</v>
      </c>
      <c r="F550" s="7"/>
      <c r="G550" s="7"/>
      <c r="H550" s="14">
        <f t="shared" ref="H550:H559" si="266">SUM(G550/E550)*100</f>
        <v>0</v>
      </c>
      <c r="I550" s="7">
        <v>1</v>
      </c>
      <c r="J550" s="7">
        <v>24</v>
      </c>
      <c r="K550" s="14">
        <f t="shared" ref="K550:K559" si="267">SUM(J550/E550)*100</f>
        <v>100</v>
      </c>
      <c r="L550" s="4"/>
      <c r="M550" s="4"/>
      <c r="N550" s="14">
        <f t="shared" ref="N550:N559" si="268">SUM(M550/E550)*100</f>
        <v>0</v>
      </c>
      <c r="O550" s="8"/>
      <c r="P550" s="8"/>
      <c r="Q550" s="14">
        <f t="shared" ref="Q550:Q559" si="269">SUM(P550/E550)*100</f>
        <v>0</v>
      </c>
      <c r="R550" s="15"/>
    </row>
    <row r="551" spans="1:18" s="2" customFormat="1" x14ac:dyDescent="0.15">
      <c r="A551" s="13" t="s">
        <v>34</v>
      </c>
      <c r="B551" s="8" t="s">
        <v>47</v>
      </c>
      <c r="C551" s="8">
        <v>84</v>
      </c>
      <c r="D551" s="7">
        <f t="shared" si="264"/>
        <v>2</v>
      </c>
      <c r="E551" s="7">
        <f t="shared" si="265"/>
        <v>229</v>
      </c>
      <c r="F551" s="7"/>
      <c r="G551" s="7"/>
      <c r="H551" s="14">
        <f t="shared" si="266"/>
        <v>0</v>
      </c>
      <c r="I551" s="7">
        <v>2</v>
      </c>
      <c r="J551" s="7">
        <v>229</v>
      </c>
      <c r="K551" s="14">
        <f t="shared" si="267"/>
        <v>100</v>
      </c>
      <c r="L551" s="4"/>
      <c r="M551" s="4"/>
      <c r="N551" s="14">
        <f t="shared" si="268"/>
        <v>0</v>
      </c>
      <c r="O551" s="8"/>
      <c r="P551" s="8"/>
      <c r="Q551" s="14">
        <f t="shared" si="269"/>
        <v>0</v>
      </c>
      <c r="R551" s="15"/>
    </row>
    <row r="552" spans="1:18" s="2" customFormat="1" x14ac:dyDescent="0.15">
      <c r="A552" s="13" t="s">
        <v>34</v>
      </c>
      <c r="B552" s="8" t="s">
        <v>47</v>
      </c>
      <c r="C552" s="8">
        <v>88</v>
      </c>
      <c r="D552" s="7">
        <f t="shared" si="264"/>
        <v>4</v>
      </c>
      <c r="E552" s="7">
        <f t="shared" si="265"/>
        <v>328</v>
      </c>
      <c r="F552" s="7"/>
      <c r="G552" s="7"/>
      <c r="H552" s="14">
        <f t="shared" si="266"/>
        <v>0</v>
      </c>
      <c r="I552" s="7">
        <v>3</v>
      </c>
      <c r="J552" s="7">
        <v>252</v>
      </c>
      <c r="K552" s="14">
        <f t="shared" si="267"/>
        <v>76.829268292682926</v>
      </c>
      <c r="L552" s="4">
        <v>1</v>
      </c>
      <c r="M552" s="4">
        <v>76</v>
      </c>
      <c r="N552" s="14">
        <f t="shared" si="268"/>
        <v>23.170731707317074</v>
      </c>
      <c r="O552" s="8"/>
      <c r="P552" s="8"/>
      <c r="Q552" s="14">
        <f t="shared" si="269"/>
        <v>0</v>
      </c>
      <c r="R552" s="15"/>
    </row>
    <row r="553" spans="1:18" s="2" customFormat="1" x14ac:dyDescent="0.15">
      <c r="A553" s="13" t="s">
        <v>34</v>
      </c>
      <c r="B553" s="8" t="s">
        <v>47</v>
      </c>
      <c r="C553" s="8">
        <v>89</v>
      </c>
      <c r="D553" s="7">
        <f t="shared" si="264"/>
        <v>1</v>
      </c>
      <c r="E553" s="7">
        <f t="shared" si="265"/>
        <v>43</v>
      </c>
      <c r="F553" s="7"/>
      <c r="G553" s="7"/>
      <c r="H553" s="14">
        <f t="shared" si="266"/>
        <v>0</v>
      </c>
      <c r="I553" s="7">
        <v>1</v>
      </c>
      <c r="J553" s="7">
        <v>43</v>
      </c>
      <c r="K553" s="14">
        <f t="shared" si="267"/>
        <v>100</v>
      </c>
      <c r="L553" s="4"/>
      <c r="M553" s="4"/>
      <c r="N553" s="14">
        <f t="shared" si="268"/>
        <v>0</v>
      </c>
      <c r="O553" s="8"/>
      <c r="P553" s="8"/>
      <c r="Q553" s="14">
        <f t="shared" si="269"/>
        <v>0</v>
      </c>
      <c r="R553" s="15"/>
    </row>
    <row r="554" spans="1:18" s="2" customFormat="1" x14ac:dyDescent="0.15">
      <c r="A554" s="13" t="s">
        <v>34</v>
      </c>
      <c r="B554" s="8" t="s">
        <v>47</v>
      </c>
      <c r="C554" s="8">
        <v>90</v>
      </c>
      <c r="D554" s="7">
        <f t="shared" si="264"/>
        <v>6</v>
      </c>
      <c r="E554" s="7">
        <f t="shared" si="265"/>
        <v>192</v>
      </c>
      <c r="F554" s="7">
        <v>1</v>
      </c>
      <c r="G554" s="7">
        <v>40</v>
      </c>
      <c r="H554" s="14">
        <f t="shared" si="266"/>
        <v>20.833333333333336</v>
      </c>
      <c r="I554" s="7">
        <v>5</v>
      </c>
      <c r="J554" s="7">
        <v>152</v>
      </c>
      <c r="K554" s="14">
        <f t="shared" si="267"/>
        <v>79.166666666666657</v>
      </c>
      <c r="L554" s="4"/>
      <c r="M554" s="4"/>
      <c r="N554" s="14">
        <f t="shared" si="268"/>
        <v>0</v>
      </c>
      <c r="O554" s="8"/>
      <c r="P554" s="8"/>
      <c r="Q554" s="14">
        <f t="shared" si="269"/>
        <v>0</v>
      </c>
      <c r="R554" s="15"/>
    </row>
    <row r="555" spans="1:18" s="2" customFormat="1" x14ac:dyDescent="0.15">
      <c r="A555" s="13" t="s">
        <v>34</v>
      </c>
      <c r="B555" s="8" t="s">
        <v>47</v>
      </c>
      <c r="C555" s="8">
        <v>93</v>
      </c>
      <c r="D555" s="7">
        <f t="shared" si="264"/>
        <v>2</v>
      </c>
      <c r="E555" s="7">
        <f t="shared" si="265"/>
        <v>90</v>
      </c>
      <c r="F555" s="7">
        <v>2</v>
      </c>
      <c r="G555" s="7">
        <v>90</v>
      </c>
      <c r="H555" s="14">
        <f t="shared" si="266"/>
        <v>100</v>
      </c>
      <c r="I555" s="7"/>
      <c r="J555" s="7"/>
      <c r="K555" s="14">
        <f t="shared" si="267"/>
        <v>0</v>
      </c>
      <c r="L555" s="4"/>
      <c r="M555" s="4"/>
      <c r="N555" s="14">
        <f t="shared" si="268"/>
        <v>0</v>
      </c>
      <c r="O555" s="8"/>
      <c r="P555" s="8"/>
      <c r="Q555" s="14">
        <f t="shared" si="269"/>
        <v>0</v>
      </c>
      <c r="R555" s="15"/>
    </row>
    <row r="556" spans="1:18" s="2" customFormat="1" x14ac:dyDescent="0.15">
      <c r="A556" s="13" t="s">
        <v>34</v>
      </c>
      <c r="B556" s="8" t="s">
        <v>47</v>
      </c>
      <c r="C556" s="8">
        <v>97</v>
      </c>
      <c r="D556" s="7">
        <f t="shared" si="264"/>
        <v>4</v>
      </c>
      <c r="E556" s="7">
        <f t="shared" si="265"/>
        <v>354</v>
      </c>
      <c r="F556" s="7">
        <v>1</v>
      </c>
      <c r="G556" s="7">
        <v>129</v>
      </c>
      <c r="H556" s="14">
        <f t="shared" si="266"/>
        <v>36.440677966101696</v>
      </c>
      <c r="I556" s="7">
        <v>3</v>
      </c>
      <c r="J556" s="7">
        <v>225</v>
      </c>
      <c r="K556" s="14">
        <f t="shared" si="267"/>
        <v>63.559322033898304</v>
      </c>
      <c r="L556" s="4"/>
      <c r="M556" s="4"/>
      <c r="N556" s="14">
        <f t="shared" si="268"/>
        <v>0</v>
      </c>
      <c r="O556" s="8"/>
      <c r="P556" s="8"/>
      <c r="Q556" s="14">
        <f t="shared" si="269"/>
        <v>0</v>
      </c>
      <c r="R556" s="15"/>
    </row>
    <row r="557" spans="1:18" s="2" customFormat="1" x14ac:dyDescent="0.15">
      <c r="A557" s="13" t="s">
        <v>34</v>
      </c>
      <c r="B557" s="8" t="s">
        <v>47</v>
      </c>
      <c r="C557" s="9" t="s">
        <v>105</v>
      </c>
      <c r="D557" s="7">
        <f t="shared" si="264"/>
        <v>8</v>
      </c>
      <c r="E557" s="7">
        <f t="shared" si="265"/>
        <v>917</v>
      </c>
      <c r="F557" s="7">
        <v>4</v>
      </c>
      <c r="G557" s="7">
        <v>371</v>
      </c>
      <c r="H557" s="14">
        <f t="shared" si="266"/>
        <v>40.458015267175576</v>
      </c>
      <c r="I557" s="7">
        <v>3</v>
      </c>
      <c r="J557" s="7">
        <v>387</v>
      </c>
      <c r="K557" s="14">
        <f t="shared" si="267"/>
        <v>42.202835332606327</v>
      </c>
      <c r="L557" s="4"/>
      <c r="M557" s="4"/>
      <c r="N557" s="14">
        <f t="shared" si="268"/>
        <v>0</v>
      </c>
      <c r="O557" s="8">
        <v>1</v>
      </c>
      <c r="P557" s="8">
        <v>159</v>
      </c>
      <c r="Q557" s="14">
        <f t="shared" si="269"/>
        <v>17.339149400218101</v>
      </c>
      <c r="R557" s="15"/>
    </row>
    <row r="558" spans="1:18" s="2" customFormat="1" x14ac:dyDescent="0.15">
      <c r="A558" s="13" t="s">
        <v>34</v>
      </c>
      <c r="B558" s="8" t="s">
        <v>47</v>
      </c>
      <c r="C558" s="9" t="s">
        <v>62</v>
      </c>
      <c r="D558" s="7">
        <f t="shared" si="264"/>
        <v>13</v>
      </c>
      <c r="E558" s="7">
        <f t="shared" si="265"/>
        <v>675</v>
      </c>
      <c r="F558" s="7">
        <v>4</v>
      </c>
      <c r="G558" s="7">
        <v>218</v>
      </c>
      <c r="H558" s="14">
        <f t="shared" si="266"/>
        <v>32.296296296296298</v>
      </c>
      <c r="I558" s="7">
        <v>8</v>
      </c>
      <c r="J558" s="7">
        <v>346</v>
      </c>
      <c r="K558" s="14">
        <f t="shared" si="267"/>
        <v>51.25925925925926</v>
      </c>
      <c r="L558" s="4"/>
      <c r="M558" s="4"/>
      <c r="N558" s="14">
        <f t="shared" si="268"/>
        <v>0</v>
      </c>
      <c r="O558" s="8">
        <v>1</v>
      </c>
      <c r="P558" s="8">
        <v>111</v>
      </c>
      <c r="Q558" s="14">
        <f t="shared" si="269"/>
        <v>16.444444444444446</v>
      </c>
      <c r="R558" s="15"/>
    </row>
    <row r="559" spans="1:18" s="2" customFormat="1" x14ac:dyDescent="0.15">
      <c r="A559" s="13" t="s">
        <v>34</v>
      </c>
      <c r="B559" s="8" t="s">
        <v>47</v>
      </c>
      <c r="C559" s="9" t="s">
        <v>77</v>
      </c>
      <c r="D559" s="7">
        <f t="shared" si="264"/>
        <v>1</v>
      </c>
      <c r="E559" s="7">
        <f t="shared" si="265"/>
        <v>63</v>
      </c>
      <c r="F559" s="7"/>
      <c r="G559" s="7"/>
      <c r="H559" s="14">
        <f t="shared" si="266"/>
        <v>0</v>
      </c>
      <c r="I559" s="7"/>
      <c r="J559" s="7"/>
      <c r="K559" s="14">
        <f t="shared" si="267"/>
        <v>0</v>
      </c>
      <c r="L559" s="4">
        <v>1</v>
      </c>
      <c r="M559" s="4">
        <v>63</v>
      </c>
      <c r="N559" s="14">
        <f t="shared" si="268"/>
        <v>100</v>
      </c>
      <c r="O559" s="8"/>
      <c r="P559" s="8"/>
      <c r="Q559" s="14">
        <f t="shared" si="269"/>
        <v>0</v>
      </c>
      <c r="R559" s="15"/>
    </row>
    <row r="560" spans="1:18" s="2" customFormat="1" x14ac:dyDescent="0.15">
      <c r="A560" s="13" t="s">
        <v>34</v>
      </c>
      <c r="B560" s="8" t="s">
        <v>47</v>
      </c>
      <c r="C560" s="9" t="s">
        <v>54</v>
      </c>
      <c r="D560" s="7">
        <f t="shared" ref="D560:E570" si="270">SUM(F560+I560+L560+O560)</f>
        <v>14</v>
      </c>
      <c r="E560" s="7">
        <f t="shared" si="270"/>
        <v>1292</v>
      </c>
      <c r="F560" s="7">
        <v>6</v>
      </c>
      <c r="G560" s="7">
        <v>388</v>
      </c>
      <c r="H560" s="14">
        <f t="shared" ref="H560:H570" si="271">SUM(G560/E560)*100</f>
        <v>30.030959752321984</v>
      </c>
      <c r="I560" s="7">
        <v>6</v>
      </c>
      <c r="J560" s="7">
        <v>552</v>
      </c>
      <c r="K560" s="14">
        <f t="shared" ref="K560:K570" si="272">SUM(J560/E560)*100</f>
        <v>42.724458204334361</v>
      </c>
      <c r="L560" s="4"/>
      <c r="M560" s="4"/>
      <c r="N560" s="14">
        <f t="shared" ref="N560:N570" si="273">SUM(M560/E560)*100</f>
        <v>0</v>
      </c>
      <c r="O560" s="8">
        <v>2</v>
      </c>
      <c r="P560" s="8">
        <v>352</v>
      </c>
      <c r="Q560" s="14">
        <f t="shared" ref="Q560:Q570" si="274">SUM(P560/E560)*100</f>
        <v>27.244582043343652</v>
      </c>
      <c r="R560" s="15"/>
    </row>
    <row r="561" spans="1:18" s="2" customFormat="1" x14ac:dyDescent="0.15">
      <c r="A561" s="13" t="s">
        <v>34</v>
      </c>
      <c r="B561" s="8" t="s">
        <v>47</v>
      </c>
      <c r="C561" s="8" t="s">
        <v>110</v>
      </c>
      <c r="D561" s="7">
        <f t="shared" si="270"/>
        <v>11</v>
      </c>
      <c r="E561" s="7">
        <f t="shared" si="270"/>
        <v>1030</v>
      </c>
      <c r="F561" s="7">
        <v>3</v>
      </c>
      <c r="G561" s="7">
        <v>212</v>
      </c>
      <c r="H561" s="14">
        <f t="shared" si="271"/>
        <v>20.582524271844662</v>
      </c>
      <c r="I561" s="7">
        <v>8</v>
      </c>
      <c r="J561" s="7">
        <v>818</v>
      </c>
      <c r="K561" s="14">
        <f t="shared" si="272"/>
        <v>79.417475728155338</v>
      </c>
      <c r="L561" s="4"/>
      <c r="M561" s="4"/>
      <c r="N561" s="14">
        <f t="shared" si="273"/>
        <v>0</v>
      </c>
      <c r="O561" s="8"/>
      <c r="P561" s="8"/>
      <c r="Q561" s="14">
        <f t="shared" si="274"/>
        <v>0</v>
      </c>
      <c r="R561" s="15"/>
    </row>
    <row r="562" spans="1:18" s="2" customFormat="1" x14ac:dyDescent="0.15">
      <c r="A562" s="13" t="s">
        <v>34</v>
      </c>
      <c r="B562" s="8" t="s">
        <v>47</v>
      </c>
      <c r="C562" s="8" t="s">
        <v>111</v>
      </c>
      <c r="D562" s="7">
        <f t="shared" si="270"/>
        <v>4</v>
      </c>
      <c r="E562" s="7">
        <f t="shared" si="270"/>
        <v>269</v>
      </c>
      <c r="F562" s="7"/>
      <c r="G562" s="7"/>
      <c r="H562" s="14">
        <f t="shared" si="271"/>
        <v>0</v>
      </c>
      <c r="I562" s="7">
        <v>4</v>
      </c>
      <c r="J562" s="7">
        <v>269</v>
      </c>
      <c r="K562" s="14">
        <f t="shared" si="272"/>
        <v>100</v>
      </c>
      <c r="L562" s="4"/>
      <c r="M562" s="4"/>
      <c r="N562" s="14">
        <f t="shared" si="273"/>
        <v>0</v>
      </c>
      <c r="O562" s="8"/>
      <c r="P562" s="8"/>
      <c r="Q562" s="14">
        <f t="shared" si="274"/>
        <v>0</v>
      </c>
      <c r="R562" s="15"/>
    </row>
    <row r="563" spans="1:18" s="2" customFormat="1" x14ac:dyDescent="0.15">
      <c r="A563" s="13" t="s">
        <v>34</v>
      </c>
      <c r="B563" s="8" t="s">
        <v>47</v>
      </c>
      <c r="C563" s="8" t="s">
        <v>108</v>
      </c>
      <c r="D563" s="7">
        <f t="shared" si="270"/>
        <v>20</v>
      </c>
      <c r="E563" s="7">
        <f t="shared" si="270"/>
        <v>1454</v>
      </c>
      <c r="F563" s="7">
        <v>4</v>
      </c>
      <c r="G563" s="7">
        <v>397</v>
      </c>
      <c r="H563" s="14">
        <f t="shared" si="271"/>
        <v>27.303988995873453</v>
      </c>
      <c r="I563" s="7">
        <v>15</v>
      </c>
      <c r="J563" s="7">
        <v>428</v>
      </c>
      <c r="K563" s="14">
        <f t="shared" si="272"/>
        <v>29.436038514442913</v>
      </c>
      <c r="L563" s="4"/>
      <c r="M563" s="4"/>
      <c r="N563" s="14">
        <f t="shared" si="273"/>
        <v>0</v>
      </c>
      <c r="O563" s="8">
        <v>1</v>
      </c>
      <c r="P563" s="8">
        <v>629</v>
      </c>
      <c r="Q563" s="14">
        <f t="shared" si="274"/>
        <v>43.259972489683626</v>
      </c>
      <c r="R563" s="15"/>
    </row>
    <row r="564" spans="1:18" s="2" customFormat="1" x14ac:dyDescent="0.15">
      <c r="A564" s="42" t="s">
        <v>34</v>
      </c>
      <c r="B564" s="43" t="s">
        <v>47</v>
      </c>
      <c r="C564" s="43" t="s">
        <v>385</v>
      </c>
      <c r="D564" s="10">
        <f t="shared" si="270"/>
        <v>4</v>
      </c>
      <c r="E564" s="10">
        <f t="shared" si="270"/>
        <v>275</v>
      </c>
      <c r="F564" s="10">
        <v>1</v>
      </c>
      <c r="G564" s="10">
        <v>146</v>
      </c>
      <c r="H564" s="44">
        <f t="shared" si="271"/>
        <v>53.090909090909086</v>
      </c>
      <c r="I564" s="10">
        <v>3</v>
      </c>
      <c r="J564" s="10">
        <v>129</v>
      </c>
      <c r="K564" s="44">
        <f t="shared" si="272"/>
        <v>46.909090909090914</v>
      </c>
      <c r="L564" s="45"/>
      <c r="M564" s="45"/>
      <c r="N564" s="44">
        <f t="shared" si="273"/>
        <v>0</v>
      </c>
      <c r="O564" s="43"/>
      <c r="P564" s="43"/>
      <c r="Q564" s="44">
        <f t="shared" si="274"/>
        <v>0</v>
      </c>
      <c r="R564" s="46"/>
    </row>
    <row r="565" spans="1:18" s="2" customFormat="1" x14ac:dyDescent="0.15">
      <c r="A565" s="42" t="s">
        <v>34</v>
      </c>
      <c r="B565" s="43" t="s">
        <v>47</v>
      </c>
      <c r="C565" s="43" t="s">
        <v>386</v>
      </c>
      <c r="D565" s="10">
        <f t="shared" si="270"/>
        <v>1</v>
      </c>
      <c r="E565" s="10">
        <f t="shared" si="270"/>
        <v>97</v>
      </c>
      <c r="F565" s="10">
        <v>1</v>
      </c>
      <c r="G565" s="10">
        <v>97</v>
      </c>
      <c r="H565" s="44">
        <f t="shared" si="271"/>
        <v>100</v>
      </c>
      <c r="I565" s="10"/>
      <c r="J565" s="10"/>
      <c r="K565" s="44">
        <f t="shared" si="272"/>
        <v>0</v>
      </c>
      <c r="L565" s="45"/>
      <c r="M565" s="45"/>
      <c r="N565" s="44">
        <f t="shared" si="273"/>
        <v>0</v>
      </c>
      <c r="O565" s="43"/>
      <c r="P565" s="43"/>
      <c r="Q565" s="44">
        <f t="shared" si="274"/>
        <v>0</v>
      </c>
      <c r="R565" s="46"/>
    </row>
    <row r="566" spans="1:18" s="2" customFormat="1" x14ac:dyDescent="0.15">
      <c r="A566" s="33"/>
      <c r="B566" s="32" t="s">
        <v>415</v>
      </c>
      <c r="C566" s="34" t="s">
        <v>390</v>
      </c>
      <c r="D566" s="35">
        <f>SUM(D515:D565)</f>
        <v>313</v>
      </c>
      <c r="E566" s="35">
        <f>SUM(E515:E565)</f>
        <v>22270</v>
      </c>
      <c r="F566" s="35">
        <f>SUM(F515:F565)</f>
        <v>106</v>
      </c>
      <c r="G566" s="35">
        <f>SUM(G515:G565)</f>
        <v>7982</v>
      </c>
      <c r="H566" s="36">
        <f>SUM(G566/E566)</f>
        <v>0.35841939829366859</v>
      </c>
      <c r="I566" s="35">
        <f>SUM(I515:I565)</f>
        <v>197</v>
      </c>
      <c r="J566" s="35">
        <f>SUM(J515:J565)</f>
        <v>12380</v>
      </c>
      <c r="K566" s="36">
        <f>SUM(J566/E566)</f>
        <v>0.55590480466995962</v>
      </c>
      <c r="L566" s="35">
        <f>SUM(L515:L565)</f>
        <v>2</v>
      </c>
      <c r="M566" s="35">
        <f>SUM(M515:M565)</f>
        <v>139</v>
      </c>
      <c r="N566" s="36">
        <f>SUM(M566/E566)</f>
        <v>6.2415806017063315E-3</v>
      </c>
      <c r="O566" s="35">
        <f>SUM(O515:O565)</f>
        <v>8</v>
      </c>
      <c r="P566" s="35">
        <f>SUM(P515:P565)</f>
        <v>1769</v>
      </c>
      <c r="Q566" s="36">
        <f>SUM(P566/E566)</f>
        <v>7.9434216434665472E-2</v>
      </c>
      <c r="R566" s="37"/>
    </row>
    <row r="567" spans="1:18" s="2" customFormat="1" x14ac:dyDescent="0.15">
      <c r="A567" s="13" t="s">
        <v>34</v>
      </c>
      <c r="B567" s="8" t="s">
        <v>48</v>
      </c>
      <c r="C567" s="8">
        <v>10</v>
      </c>
      <c r="D567" s="7">
        <f t="shared" si="270"/>
        <v>4</v>
      </c>
      <c r="E567" s="7">
        <f t="shared" si="270"/>
        <v>174</v>
      </c>
      <c r="F567" s="7"/>
      <c r="G567" s="7"/>
      <c r="H567" s="14">
        <f t="shared" si="271"/>
        <v>0</v>
      </c>
      <c r="I567" s="7">
        <v>4</v>
      </c>
      <c r="J567" s="7">
        <v>174</v>
      </c>
      <c r="K567" s="14">
        <f t="shared" si="272"/>
        <v>100</v>
      </c>
      <c r="L567" s="4"/>
      <c r="M567" s="4"/>
      <c r="N567" s="14">
        <f t="shared" si="273"/>
        <v>0</v>
      </c>
      <c r="O567" s="8"/>
      <c r="P567" s="8"/>
      <c r="Q567" s="14">
        <f t="shared" si="274"/>
        <v>0</v>
      </c>
      <c r="R567" s="15"/>
    </row>
    <row r="568" spans="1:18" s="2" customFormat="1" x14ac:dyDescent="0.15">
      <c r="A568" s="13" t="s">
        <v>34</v>
      </c>
      <c r="B568" s="8" t="s">
        <v>48</v>
      </c>
      <c r="C568" s="8">
        <v>25</v>
      </c>
      <c r="D568" s="7">
        <f t="shared" si="270"/>
        <v>9</v>
      </c>
      <c r="E568" s="7">
        <f t="shared" si="270"/>
        <v>811</v>
      </c>
      <c r="F568" s="7">
        <v>1</v>
      </c>
      <c r="G568" s="7">
        <v>133</v>
      </c>
      <c r="H568" s="14">
        <f t="shared" si="271"/>
        <v>16.399506781750926</v>
      </c>
      <c r="I568" s="7">
        <v>8</v>
      </c>
      <c r="J568" s="7">
        <v>678</v>
      </c>
      <c r="K568" s="14">
        <f t="shared" si="272"/>
        <v>83.600493218249071</v>
      </c>
      <c r="L568" s="4"/>
      <c r="M568" s="4"/>
      <c r="N568" s="14">
        <f t="shared" si="273"/>
        <v>0</v>
      </c>
      <c r="O568" s="8"/>
      <c r="P568" s="8"/>
      <c r="Q568" s="14">
        <f t="shared" si="274"/>
        <v>0</v>
      </c>
      <c r="R568" s="15"/>
    </row>
    <row r="569" spans="1:18" s="2" customFormat="1" x14ac:dyDescent="0.15">
      <c r="A569" s="13" t="s">
        <v>34</v>
      </c>
      <c r="B569" s="8" t="s">
        <v>48</v>
      </c>
      <c r="C569" s="8">
        <v>35</v>
      </c>
      <c r="D569" s="7">
        <f t="shared" si="270"/>
        <v>2</v>
      </c>
      <c r="E569" s="7">
        <f t="shared" si="270"/>
        <v>157</v>
      </c>
      <c r="F569" s="7"/>
      <c r="G569" s="7"/>
      <c r="H569" s="14">
        <f t="shared" si="271"/>
        <v>0</v>
      </c>
      <c r="I569" s="7">
        <v>2</v>
      </c>
      <c r="J569" s="7">
        <v>157</v>
      </c>
      <c r="K569" s="14">
        <f t="shared" si="272"/>
        <v>100</v>
      </c>
      <c r="L569" s="4"/>
      <c r="M569" s="4"/>
      <c r="N569" s="14">
        <f t="shared" si="273"/>
        <v>0</v>
      </c>
      <c r="O569" s="8"/>
      <c r="P569" s="8"/>
      <c r="Q569" s="14">
        <f t="shared" si="274"/>
        <v>0</v>
      </c>
      <c r="R569" s="15"/>
    </row>
    <row r="570" spans="1:18" s="2" customFormat="1" x14ac:dyDescent="0.15">
      <c r="A570" s="13" t="s">
        <v>34</v>
      </c>
      <c r="B570" s="8" t="s">
        <v>48</v>
      </c>
      <c r="C570" s="8">
        <v>55</v>
      </c>
      <c r="D570" s="7">
        <f t="shared" si="270"/>
        <v>5</v>
      </c>
      <c r="E570" s="7">
        <f t="shared" si="270"/>
        <v>707</v>
      </c>
      <c r="F570" s="7">
        <v>1</v>
      </c>
      <c r="G570" s="7">
        <v>140</v>
      </c>
      <c r="H570" s="14">
        <f t="shared" si="271"/>
        <v>19.801980198019802</v>
      </c>
      <c r="I570" s="7">
        <v>4</v>
      </c>
      <c r="J570" s="7">
        <v>567</v>
      </c>
      <c r="K570" s="14">
        <f t="shared" si="272"/>
        <v>80.198019801980209</v>
      </c>
      <c r="L570" s="4"/>
      <c r="M570" s="4"/>
      <c r="N570" s="14">
        <f t="shared" si="273"/>
        <v>0</v>
      </c>
      <c r="O570" s="8"/>
      <c r="P570" s="8"/>
      <c r="Q570" s="14">
        <f t="shared" si="274"/>
        <v>0</v>
      </c>
      <c r="R570" s="15"/>
    </row>
    <row r="571" spans="1:18" s="2" customFormat="1" x14ac:dyDescent="0.15">
      <c r="A571" s="13" t="s">
        <v>34</v>
      </c>
      <c r="B571" s="8" t="s">
        <v>48</v>
      </c>
      <c r="C571" s="8">
        <v>69</v>
      </c>
      <c r="D571" s="7">
        <f t="shared" ref="D571:D578" si="275">SUM(F571+I571+L571+O571)</f>
        <v>6</v>
      </c>
      <c r="E571" s="7">
        <f t="shared" ref="E571:E578" si="276">SUM(G571+J571+M571+P571)</f>
        <v>836</v>
      </c>
      <c r="F571" s="7">
        <v>3</v>
      </c>
      <c r="G571" s="7">
        <v>156</v>
      </c>
      <c r="H571" s="14">
        <f t="shared" ref="H571:H578" si="277">SUM(G571/E571)*100</f>
        <v>18.660287081339714</v>
      </c>
      <c r="I571" s="7">
        <v>2</v>
      </c>
      <c r="J571" s="7">
        <v>126</v>
      </c>
      <c r="K571" s="14">
        <f t="shared" ref="K571:K578" si="278">SUM(J571/E571)*100</f>
        <v>15.07177033492823</v>
      </c>
      <c r="L571" s="4"/>
      <c r="M571" s="4"/>
      <c r="N571" s="14">
        <f t="shared" ref="N571:N578" si="279">SUM(M571/E571)*100</f>
        <v>0</v>
      </c>
      <c r="O571" s="8">
        <v>1</v>
      </c>
      <c r="P571" s="8">
        <v>554</v>
      </c>
      <c r="Q571" s="14">
        <f t="shared" ref="Q571:Q578" si="280">SUM(P571/E571)*100</f>
        <v>66.267942583732051</v>
      </c>
      <c r="R571" s="15"/>
    </row>
    <row r="572" spans="1:18" s="2" customFormat="1" x14ac:dyDescent="0.15">
      <c r="A572" s="13" t="s">
        <v>34</v>
      </c>
      <c r="B572" s="8" t="s">
        <v>48</v>
      </c>
      <c r="C572" s="8">
        <v>70</v>
      </c>
      <c r="D572" s="7">
        <f t="shared" si="275"/>
        <v>1</v>
      </c>
      <c r="E572" s="7">
        <f t="shared" si="276"/>
        <v>174</v>
      </c>
      <c r="F572" s="7"/>
      <c r="G572" s="7"/>
      <c r="H572" s="14">
        <f t="shared" si="277"/>
        <v>0</v>
      </c>
      <c r="I572" s="7">
        <v>1</v>
      </c>
      <c r="J572" s="7">
        <v>174</v>
      </c>
      <c r="K572" s="14">
        <f t="shared" si="278"/>
        <v>100</v>
      </c>
      <c r="L572" s="4"/>
      <c r="M572" s="4"/>
      <c r="N572" s="14">
        <f t="shared" si="279"/>
        <v>0</v>
      </c>
      <c r="O572" s="8"/>
      <c r="P572" s="8"/>
      <c r="Q572" s="14">
        <f t="shared" si="280"/>
        <v>0</v>
      </c>
      <c r="R572" s="15"/>
    </row>
    <row r="573" spans="1:18" s="2" customFormat="1" x14ac:dyDescent="0.15">
      <c r="A573" s="13" t="s">
        <v>34</v>
      </c>
      <c r="B573" s="8" t="s">
        <v>48</v>
      </c>
      <c r="C573" s="8">
        <v>72</v>
      </c>
      <c r="D573" s="7">
        <f t="shared" si="275"/>
        <v>5</v>
      </c>
      <c r="E573" s="7">
        <f t="shared" si="276"/>
        <v>552</v>
      </c>
      <c r="F573" s="7"/>
      <c r="G573" s="7"/>
      <c r="H573" s="14">
        <f t="shared" si="277"/>
        <v>0</v>
      </c>
      <c r="I573" s="7">
        <v>5</v>
      </c>
      <c r="J573" s="7">
        <v>552</v>
      </c>
      <c r="K573" s="14">
        <f t="shared" si="278"/>
        <v>100</v>
      </c>
      <c r="L573" s="4"/>
      <c r="M573" s="4"/>
      <c r="N573" s="14">
        <f t="shared" si="279"/>
        <v>0</v>
      </c>
      <c r="O573" s="8"/>
      <c r="P573" s="8"/>
      <c r="Q573" s="14">
        <f t="shared" si="280"/>
        <v>0</v>
      </c>
      <c r="R573" s="15"/>
    </row>
    <row r="574" spans="1:18" s="2" customFormat="1" x14ac:dyDescent="0.15">
      <c r="A574" s="13" t="s">
        <v>34</v>
      </c>
      <c r="B574" s="8" t="s">
        <v>48</v>
      </c>
      <c r="C574" s="8">
        <v>73</v>
      </c>
      <c r="D574" s="7">
        <f t="shared" si="275"/>
        <v>6</v>
      </c>
      <c r="E574" s="7">
        <f t="shared" si="276"/>
        <v>302</v>
      </c>
      <c r="F574" s="7">
        <v>2</v>
      </c>
      <c r="G574" s="7">
        <v>140</v>
      </c>
      <c r="H574" s="14">
        <f t="shared" si="277"/>
        <v>46.357615894039732</v>
      </c>
      <c r="I574" s="7">
        <v>4</v>
      </c>
      <c r="J574" s="7">
        <v>162</v>
      </c>
      <c r="K574" s="14">
        <f t="shared" si="278"/>
        <v>53.642384105960261</v>
      </c>
      <c r="L574" s="4"/>
      <c r="M574" s="4"/>
      <c r="N574" s="14">
        <f t="shared" si="279"/>
        <v>0</v>
      </c>
      <c r="O574" s="8"/>
      <c r="P574" s="8"/>
      <c r="Q574" s="14">
        <f t="shared" si="280"/>
        <v>0</v>
      </c>
      <c r="R574" s="15"/>
    </row>
    <row r="575" spans="1:18" s="2" customFormat="1" x14ac:dyDescent="0.15">
      <c r="A575" s="13" t="s">
        <v>34</v>
      </c>
      <c r="B575" s="8" t="s">
        <v>48</v>
      </c>
      <c r="C575" s="8">
        <v>83</v>
      </c>
      <c r="D575" s="7">
        <f t="shared" si="275"/>
        <v>13</v>
      </c>
      <c r="E575" s="7">
        <f t="shared" si="276"/>
        <v>846</v>
      </c>
      <c r="F575" s="7">
        <v>2</v>
      </c>
      <c r="G575" s="7">
        <v>120</v>
      </c>
      <c r="H575" s="14">
        <f t="shared" si="277"/>
        <v>14.184397163120568</v>
      </c>
      <c r="I575" s="7">
        <v>11</v>
      </c>
      <c r="J575" s="7">
        <v>726</v>
      </c>
      <c r="K575" s="14">
        <f t="shared" si="278"/>
        <v>85.815602836879435</v>
      </c>
      <c r="L575" s="4"/>
      <c r="M575" s="4"/>
      <c r="N575" s="14">
        <f t="shared" si="279"/>
        <v>0</v>
      </c>
      <c r="O575" s="8"/>
      <c r="P575" s="8"/>
      <c r="Q575" s="14">
        <f t="shared" si="280"/>
        <v>0</v>
      </c>
      <c r="R575" s="15"/>
    </row>
    <row r="576" spans="1:18" s="2" customFormat="1" x14ac:dyDescent="0.15">
      <c r="A576" s="13" t="s">
        <v>34</v>
      </c>
      <c r="B576" s="8" t="s">
        <v>48</v>
      </c>
      <c r="C576" s="9" t="s">
        <v>70</v>
      </c>
      <c r="D576" s="7">
        <f t="shared" si="275"/>
        <v>3</v>
      </c>
      <c r="E576" s="7">
        <f t="shared" si="276"/>
        <v>222</v>
      </c>
      <c r="F576" s="7"/>
      <c r="G576" s="7"/>
      <c r="H576" s="14">
        <f t="shared" si="277"/>
        <v>0</v>
      </c>
      <c r="I576" s="7">
        <v>3</v>
      </c>
      <c r="J576" s="7">
        <v>222</v>
      </c>
      <c r="K576" s="14">
        <f t="shared" si="278"/>
        <v>100</v>
      </c>
      <c r="L576" s="4"/>
      <c r="M576" s="4"/>
      <c r="N576" s="14">
        <f t="shared" si="279"/>
        <v>0</v>
      </c>
      <c r="O576" s="8"/>
      <c r="P576" s="8"/>
      <c r="Q576" s="14">
        <f t="shared" si="280"/>
        <v>0</v>
      </c>
      <c r="R576" s="15"/>
    </row>
    <row r="577" spans="1:18" s="2" customFormat="1" x14ac:dyDescent="0.15">
      <c r="A577" s="13" t="s">
        <v>34</v>
      </c>
      <c r="B577" s="8" t="s">
        <v>48</v>
      </c>
      <c r="C577" s="9" t="s">
        <v>63</v>
      </c>
      <c r="D577" s="7">
        <f t="shared" si="275"/>
        <v>1</v>
      </c>
      <c r="E577" s="7">
        <f t="shared" si="276"/>
        <v>47</v>
      </c>
      <c r="F577" s="7"/>
      <c r="G577" s="7"/>
      <c r="H577" s="14">
        <f t="shared" si="277"/>
        <v>0</v>
      </c>
      <c r="I577" s="7">
        <v>1</v>
      </c>
      <c r="J577" s="7">
        <v>47</v>
      </c>
      <c r="K577" s="14">
        <f t="shared" si="278"/>
        <v>100</v>
      </c>
      <c r="L577" s="4"/>
      <c r="M577" s="4"/>
      <c r="N577" s="14">
        <f t="shared" si="279"/>
        <v>0</v>
      </c>
      <c r="O577" s="8"/>
      <c r="P577" s="8"/>
      <c r="Q577" s="14">
        <f t="shared" si="280"/>
        <v>0</v>
      </c>
      <c r="R577" s="15"/>
    </row>
    <row r="578" spans="1:18" s="2" customFormat="1" x14ac:dyDescent="0.15">
      <c r="A578" s="13" t="s">
        <v>34</v>
      </c>
      <c r="B578" s="8" t="s">
        <v>48</v>
      </c>
      <c r="C578" s="8" t="s">
        <v>112</v>
      </c>
      <c r="D578" s="7">
        <f t="shared" si="275"/>
        <v>1</v>
      </c>
      <c r="E578" s="7">
        <f t="shared" si="276"/>
        <v>43</v>
      </c>
      <c r="F578" s="7"/>
      <c r="G578" s="7"/>
      <c r="H578" s="14">
        <f t="shared" si="277"/>
        <v>0</v>
      </c>
      <c r="I578" s="7"/>
      <c r="J578" s="7"/>
      <c r="K578" s="14">
        <f t="shared" si="278"/>
        <v>0</v>
      </c>
      <c r="L578" s="4">
        <v>1</v>
      </c>
      <c r="M578" s="4">
        <v>43</v>
      </c>
      <c r="N578" s="14">
        <f t="shared" si="279"/>
        <v>100</v>
      </c>
      <c r="O578" s="8"/>
      <c r="P578" s="8"/>
      <c r="Q578" s="14">
        <f t="shared" si="280"/>
        <v>0</v>
      </c>
      <c r="R578" s="15"/>
    </row>
    <row r="579" spans="1:18" s="2" customFormat="1" x14ac:dyDescent="0.15">
      <c r="A579" s="13" t="s">
        <v>34</v>
      </c>
      <c r="B579" s="8" t="s">
        <v>48</v>
      </c>
      <c r="C579" s="8" t="s">
        <v>65</v>
      </c>
      <c r="D579" s="7">
        <f t="shared" ref="D579:D588" si="281">SUM(F579+I579+L579+O579)</f>
        <v>6</v>
      </c>
      <c r="E579" s="7">
        <f t="shared" ref="E579:E588" si="282">SUM(G579+J579+M579+P579)</f>
        <v>473</v>
      </c>
      <c r="F579" s="7">
        <v>4</v>
      </c>
      <c r="G579" s="7">
        <v>283</v>
      </c>
      <c r="H579" s="14">
        <f t="shared" ref="H579:H588" si="283">SUM(G579/E579)*100</f>
        <v>59.830866807610995</v>
      </c>
      <c r="I579" s="7">
        <v>2</v>
      </c>
      <c r="J579" s="7">
        <v>190</v>
      </c>
      <c r="K579" s="14">
        <f t="shared" ref="K579:K588" si="284">SUM(J579/E579)*100</f>
        <v>40.169133192389005</v>
      </c>
      <c r="L579" s="4"/>
      <c r="M579" s="4"/>
      <c r="N579" s="14">
        <f t="shared" ref="N579:N588" si="285">SUM(M579/E579)*100</f>
        <v>0</v>
      </c>
      <c r="O579" s="8"/>
      <c r="P579" s="8"/>
      <c r="Q579" s="14">
        <f t="shared" ref="Q579:Q588" si="286">SUM(P579/E579)*100</f>
        <v>0</v>
      </c>
      <c r="R579" s="15"/>
    </row>
    <row r="580" spans="1:18" s="2" customFormat="1" x14ac:dyDescent="0.15">
      <c r="A580" s="13" t="s">
        <v>34</v>
      </c>
      <c r="B580" s="8" t="s">
        <v>48</v>
      </c>
      <c r="C580" s="8" t="s">
        <v>66</v>
      </c>
      <c r="D580" s="7">
        <f t="shared" si="281"/>
        <v>6</v>
      </c>
      <c r="E580" s="7">
        <f t="shared" si="282"/>
        <v>171</v>
      </c>
      <c r="F580" s="7"/>
      <c r="G580" s="7"/>
      <c r="H580" s="14">
        <f t="shared" si="283"/>
        <v>0</v>
      </c>
      <c r="I580" s="7">
        <v>6</v>
      </c>
      <c r="J580" s="7">
        <v>171</v>
      </c>
      <c r="K580" s="14">
        <f t="shared" si="284"/>
        <v>100</v>
      </c>
      <c r="L580" s="4"/>
      <c r="M580" s="4"/>
      <c r="N580" s="14">
        <f t="shared" si="285"/>
        <v>0</v>
      </c>
      <c r="O580" s="8"/>
      <c r="P580" s="8"/>
      <c r="Q580" s="14">
        <f t="shared" si="286"/>
        <v>0</v>
      </c>
      <c r="R580" s="15"/>
    </row>
    <row r="581" spans="1:18" s="2" customFormat="1" x14ac:dyDescent="0.15">
      <c r="A581" s="13" t="s">
        <v>34</v>
      </c>
      <c r="B581" s="8" t="s">
        <v>48</v>
      </c>
      <c r="C581" s="8" t="s">
        <v>67</v>
      </c>
      <c r="D581" s="7">
        <f t="shared" si="281"/>
        <v>12</v>
      </c>
      <c r="E581" s="7">
        <f t="shared" si="282"/>
        <v>587</v>
      </c>
      <c r="F581" s="7">
        <v>2</v>
      </c>
      <c r="G581" s="7">
        <v>213</v>
      </c>
      <c r="H581" s="14">
        <f t="shared" si="283"/>
        <v>36.286201022146507</v>
      </c>
      <c r="I581" s="7">
        <v>10</v>
      </c>
      <c r="J581" s="7">
        <v>374</v>
      </c>
      <c r="K581" s="14">
        <f t="shared" si="284"/>
        <v>63.7137989778535</v>
      </c>
      <c r="L581" s="4"/>
      <c r="M581" s="4"/>
      <c r="N581" s="14">
        <f t="shared" si="285"/>
        <v>0</v>
      </c>
      <c r="O581" s="8"/>
      <c r="P581" s="8"/>
      <c r="Q581" s="14">
        <f t="shared" si="286"/>
        <v>0</v>
      </c>
      <c r="R581" s="15"/>
    </row>
    <row r="582" spans="1:18" s="2" customFormat="1" x14ac:dyDescent="0.15">
      <c r="A582" s="13" t="s">
        <v>34</v>
      </c>
      <c r="B582" s="8" t="s">
        <v>48</v>
      </c>
      <c r="C582" s="8" t="s">
        <v>50</v>
      </c>
      <c r="D582" s="7">
        <f t="shared" si="281"/>
        <v>6</v>
      </c>
      <c r="E582" s="7">
        <f t="shared" si="282"/>
        <v>545</v>
      </c>
      <c r="F582" s="7">
        <v>2</v>
      </c>
      <c r="G582" s="7">
        <v>196</v>
      </c>
      <c r="H582" s="14">
        <f t="shared" si="283"/>
        <v>35.963302752293579</v>
      </c>
      <c r="I582" s="7">
        <v>3</v>
      </c>
      <c r="J582" s="7">
        <v>213</v>
      </c>
      <c r="K582" s="14">
        <f t="shared" si="284"/>
        <v>39.082568807339449</v>
      </c>
      <c r="L582" s="4"/>
      <c r="M582" s="4"/>
      <c r="N582" s="14">
        <f t="shared" si="285"/>
        <v>0</v>
      </c>
      <c r="O582" s="8">
        <v>1</v>
      </c>
      <c r="P582" s="8">
        <v>136</v>
      </c>
      <c r="Q582" s="14">
        <f t="shared" si="286"/>
        <v>24.954128440366972</v>
      </c>
      <c r="R582" s="15"/>
    </row>
    <row r="583" spans="1:18" s="2" customFormat="1" x14ac:dyDescent="0.15">
      <c r="A583" s="13" t="s">
        <v>34</v>
      </c>
      <c r="B583" s="8" t="s">
        <v>48</v>
      </c>
      <c r="C583" s="8" t="s">
        <v>113</v>
      </c>
      <c r="D583" s="7">
        <f t="shared" si="281"/>
        <v>8</v>
      </c>
      <c r="E583" s="7">
        <f t="shared" si="282"/>
        <v>260</v>
      </c>
      <c r="F583" s="7">
        <v>3</v>
      </c>
      <c r="G583" s="7">
        <v>82</v>
      </c>
      <c r="H583" s="14">
        <f t="shared" si="283"/>
        <v>31.538461538461537</v>
      </c>
      <c r="I583" s="7">
        <v>5</v>
      </c>
      <c r="J583" s="7">
        <v>178</v>
      </c>
      <c r="K583" s="14">
        <f t="shared" si="284"/>
        <v>68.461538461538467</v>
      </c>
      <c r="L583" s="4"/>
      <c r="M583" s="4"/>
      <c r="N583" s="14">
        <f t="shared" si="285"/>
        <v>0</v>
      </c>
      <c r="O583" s="8"/>
      <c r="P583" s="8"/>
      <c r="Q583" s="14">
        <f t="shared" si="286"/>
        <v>0</v>
      </c>
      <c r="R583" s="15"/>
    </row>
    <row r="584" spans="1:18" s="2" customFormat="1" x14ac:dyDescent="0.15">
      <c r="A584" s="13" t="s">
        <v>34</v>
      </c>
      <c r="B584" s="8" t="s">
        <v>48</v>
      </c>
      <c r="C584" s="8" t="s">
        <v>83</v>
      </c>
      <c r="D584" s="7">
        <f t="shared" si="281"/>
        <v>10</v>
      </c>
      <c r="E584" s="7">
        <f t="shared" si="282"/>
        <v>676</v>
      </c>
      <c r="F584" s="7">
        <v>3</v>
      </c>
      <c r="G584" s="7">
        <v>138</v>
      </c>
      <c r="H584" s="14">
        <f t="shared" si="283"/>
        <v>20.414201183431953</v>
      </c>
      <c r="I584" s="7">
        <v>6</v>
      </c>
      <c r="J584" s="7">
        <v>383</v>
      </c>
      <c r="K584" s="14">
        <f t="shared" si="284"/>
        <v>56.656804733727803</v>
      </c>
      <c r="L584" s="4"/>
      <c r="M584" s="4"/>
      <c r="N584" s="14">
        <f t="shared" si="285"/>
        <v>0</v>
      </c>
      <c r="O584" s="8">
        <v>1</v>
      </c>
      <c r="P584" s="8">
        <v>155</v>
      </c>
      <c r="Q584" s="14">
        <f t="shared" si="286"/>
        <v>22.928994082840237</v>
      </c>
      <c r="R584" s="15"/>
    </row>
    <row r="585" spans="1:18" s="2" customFormat="1" x14ac:dyDescent="0.15">
      <c r="A585" s="13" t="s">
        <v>34</v>
      </c>
      <c r="B585" s="8" t="s">
        <v>48</v>
      </c>
      <c r="C585" s="8" t="s">
        <v>108</v>
      </c>
      <c r="D585" s="7">
        <f t="shared" si="281"/>
        <v>16</v>
      </c>
      <c r="E585" s="7">
        <f t="shared" si="282"/>
        <v>520</v>
      </c>
      <c r="F585" s="7">
        <v>3</v>
      </c>
      <c r="G585" s="7">
        <v>39</v>
      </c>
      <c r="H585" s="14">
        <f t="shared" si="283"/>
        <v>7.5</v>
      </c>
      <c r="I585" s="7">
        <v>13</v>
      </c>
      <c r="J585" s="7">
        <v>481</v>
      </c>
      <c r="K585" s="14">
        <f t="shared" si="284"/>
        <v>92.5</v>
      </c>
      <c r="L585" s="4"/>
      <c r="M585" s="4"/>
      <c r="N585" s="14">
        <f t="shared" si="285"/>
        <v>0</v>
      </c>
      <c r="O585" s="8"/>
      <c r="P585" s="8"/>
      <c r="Q585" s="14">
        <f t="shared" si="286"/>
        <v>0</v>
      </c>
      <c r="R585" s="15"/>
    </row>
    <row r="586" spans="1:18" s="2" customFormat="1" x14ac:dyDescent="0.15">
      <c r="A586" s="13" t="s">
        <v>34</v>
      </c>
      <c r="B586" s="8" t="s">
        <v>48</v>
      </c>
      <c r="C586" s="8" t="s">
        <v>71</v>
      </c>
      <c r="D586" s="7">
        <f t="shared" si="281"/>
        <v>53</v>
      </c>
      <c r="E586" s="7">
        <f t="shared" si="282"/>
        <v>2634</v>
      </c>
      <c r="F586" s="7">
        <v>14</v>
      </c>
      <c r="G586" s="7">
        <v>923</v>
      </c>
      <c r="H586" s="14">
        <f t="shared" si="283"/>
        <v>35.041761579347003</v>
      </c>
      <c r="I586" s="7">
        <v>39</v>
      </c>
      <c r="J586" s="7">
        <v>1711</v>
      </c>
      <c r="K586" s="14">
        <f t="shared" si="284"/>
        <v>64.958238420653004</v>
      </c>
      <c r="L586" s="4"/>
      <c r="M586" s="4"/>
      <c r="N586" s="14">
        <f t="shared" si="285"/>
        <v>0</v>
      </c>
      <c r="O586" s="8"/>
      <c r="P586" s="8"/>
      <c r="Q586" s="14">
        <f t="shared" si="286"/>
        <v>0</v>
      </c>
      <c r="R586" s="15"/>
    </row>
    <row r="587" spans="1:18" s="2" customFormat="1" x14ac:dyDescent="0.15">
      <c r="A587" s="33"/>
      <c r="B587" s="32" t="s">
        <v>416</v>
      </c>
      <c r="C587" s="34" t="s">
        <v>390</v>
      </c>
      <c r="D587" s="35">
        <f>SUM(D567:D586)</f>
        <v>173</v>
      </c>
      <c r="E587" s="35">
        <f>SUM(E567:E586)</f>
        <v>10737</v>
      </c>
      <c r="F587" s="35">
        <f>SUM(F567:F586)</f>
        <v>40</v>
      </c>
      <c r="G587" s="35">
        <f>SUM(G567:G586)</f>
        <v>2563</v>
      </c>
      <c r="H587" s="36">
        <f>SUM(G587/E587)</f>
        <v>0.23870727391263855</v>
      </c>
      <c r="I587" s="35">
        <f>SUM(I567:I586)</f>
        <v>129</v>
      </c>
      <c r="J587" s="35">
        <f>SUM(J567:J586)</f>
        <v>7286</v>
      </c>
      <c r="K587" s="36">
        <f>SUM(J587/E587)</f>
        <v>0.67858805997951011</v>
      </c>
      <c r="L587" s="35">
        <f>SUM(L567:L586)</f>
        <v>1</v>
      </c>
      <c r="M587" s="35">
        <f>SUM(M567:M586)</f>
        <v>43</v>
      </c>
      <c r="N587" s="36">
        <f>SUM(M587/E587)</f>
        <v>4.004843066033343E-3</v>
      </c>
      <c r="O587" s="35">
        <f>SUM(O567:O586)</f>
        <v>3</v>
      </c>
      <c r="P587" s="35">
        <f>SUM(P567:P586)</f>
        <v>845</v>
      </c>
      <c r="Q587" s="36">
        <f>SUM(P587/E587)</f>
        <v>7.8699823041818009E-2</v>
      </c>
      <c r="R587" s="37"/>
    </row>
    <row r="588" spans="1:18" s="2" customFormat="1" x14ac:dyDescent="0.15">
      <c r="A588" s="13" t="s">
        <v>34</v>
      </c>
      <c r="B588" s="8" t="s">
        <v>114</v>
      </c>
      <c r="C588" s="9" t="s">
        <v>115</v>
      </c>
      <c r="D588" s="7">
        <f t="shared" si="281"/>
        <v>8</v>
      </c>
      <c r="E588" s="7">
        <f t="shared" si="282"/>
        <v>337</v>
      </c>
      <c r="F588" s="7">
        <v>2</v>
      </c>
      <c r="G588" s="7">
        <v>100</v>
      </c>
      <c r="H588" s="14">
        <f t="shared" si="283"/>
        <v>29.673590504451035</v>
      </c>
      <c r="I588" s="7">
        <v>6</v>
      </c>
      <c r="J588" s="7">
        <v>237</v>
      </c>
      <c r="K588" s="14">
        <f t="shared" si="284"/>
        <v>70.326409495548958</v>
      </c>
      <c r="L588" s="4"/>
      <c r="M588" s="4"/>
      <c r="N588" s="14">
        <f t="shared" si="285"/>
        <v>0</v>
      </c>
      <c r="O588" s="8"/>
      <c r="P588" s="8"/>
      <c r="Q588" s="14">
        <f t="shared" si="286"/>
        <v>0</v>
      </c>
      <c r="R588" s="15"/>
    </row>
    <row r="589" spans="1:18" s="2" customFormat="1" x14ac:dyDescent="0.15">
      <c r="A589" s="13" t="s">
        <v>34</v>
      </c>
      <c r="B589" s="8" t="s">
        <v>114</v>
      </c>
      <c r="C589" s="9" t="s">
        <v>32</v>
      </c>
      <c r="D589" s="7">
        <f t="shared" ref="D589:E595" si="287">SUM(F589+I589+L589+O589)</f>
        <v>2</v>
      </c>
      <c r="E589" s="7">
        <f t="shared" si="287"/>
        <v>71</v>
      </c>
      <c r="F589" s="7"/>
      <c r="G589" s="7"/>
      <c r="H589" s="14">
        <f t="shared" ref="H589:H595" si="288">SUM(G589/E589)*100</f>
        <v>0</v>
      </c>
      <c r="I589" s="7">
        <v>2</v>
      </c>
      <c r="J589" s="7">
        <v>71</v>
      </c>
      <c r="K589" s="14">
        <f t="shared" ref="K589:K595" si="289">SUM(J589/E589)*100</f>
        <v>100</v>
      </c>
      <c r="L589" s="4"/>
      <c r="M589" s="4"/>
      <c r="N589" s="14">
        <f t="shared" ref="N589:N595" si="290">SUM(M589/E589)*100</f>
        <v>0</v>
      </c>
      <c r="O589" s="8"/>
      <c r="P589" s="8"/>
      <c r="Q589" s="14">
        <f t="shared" ref="Q589:Q595" si="291">SUM(P589/E589)*100</f>
        <v>0</v>
      </c>
      <c r="R589" s="15"/>
    </row>
    <row r="590" spans="1:18" s="2" customFormat="1" x14ac:dyDescent="0.15">
      <c r="A590" s="13" t="s">
        <v>34</v>
      </c>
      <c r="B590" s="8" t="s">
        <v>114</v>
      </c>
      <c r="C590" s="9" t="s">
        <v>59</v>
      </c>
      <c r="D590" s="7">
        <f t="shared" si="287"/>
        <v>6</v>
      </c>
      <c r="E590" s="7">
        <f t="shared" si="287"/>
        <v>267</v>
      </c>
      <c r="F590" s="7">
        <v>1</v>
      </c>
      <c r="G590" s="7">
        <v>67</v>
      </c>
      <c r="H590" s="14">
        <f t="shared" si="288"/>
        <v>25.0936329588015</v>
      </c>
      <c r="I590" s="7">
        <v>5</v>
      </c>
      <c r="J590" s="7">
        <v>200</v>
      </c>
      <c r="K590" s="14">
        <f t="shared" si="289"/>
        <v>74.906367041198507</v>
      </c>
      <c r="L590" s="4"/>
      <c r="M590" s="4"/>
      <c r="N590" s="14">
        <f t="shared" si="290"/>
        <v>0</v>
      </c>
      <c r="O590" s="8"/>
      <c r="P590" s="8"/>
      <c r="Q590" s="14">
        <f t="shared" si="291"/>
        <v>0</v>
      </c>
      <c r="R590" s="15"/>
    </row>
    <row r="591" spans="1:18" s="2" customFormat="1" x14ac:dyDescent="0.15">
      <c r="A591" s="13" t="s">
        <v>34</v>
      </c>
      <c r="B591" s="8" t="s">
        <v>114</v>
      </c>
      <c r="C591" s="9" t="s">
        <v>104</v>
      </c>
      <c r="D591" s="7">
        <f t="shared" si="287"/>
        <v>17</v>
      </c>
      <c r="E591" s="7">
        <f t="shared" si="287"/>
        <v>1209</v>
      </c>
      <c r="F591" s="7">
        <v>7</v>
      </c>
      <c r="G591" s="7">
        <v>680</v>
      </c>
      <c r="H591" s="14">
        <f t="shared" si="288"/>
        <v>56.244830438378827</v>
      </c>
      <c r="I591" s="7">
        <v>9</v>
      </c>
      <c r="J591" s="7">
        <v>524</v>
      </c>
      <c r="K591" s="14">
        <f t="shared" si="289"/>
        <v>43.341604631927211</v>
      </c>
      <c r="L591" s="4"/>
      <c r="M591" s="4"/>
      <c r="N591" s="14">
        <f t="shared" si="290"/>
        <v>0</v>
      </c>
      <c r="O591" s="8">
        <v>1</v>
      </c>
      <c r="P591" s="8">
        <v>5</v>
      </c>
      <c r="Q591" s="14">
        <f t="shared" si="291"/>
        <v>0.41356492969396197</v>
      </c>
      <c r="R591" s="15"/>
    </row>
    <row r="592" spans="1:18" s="2" customFormat="1" x14ac:dyDescent="0.15">
      <c r="A592" s="13" t="s">
        <v>34</v>
      </c>
      <c r="B592" s="8" t="s">
        <v>114</v>
      </c>
      <c r="C592" s="9" t="s">
        <v>84</v>
      </c>
      <c r="D592" s="7">
        <f t="shared" si="287"/>
        <v>10</v>
      </c>
      <c r="E592" s="7">
        <f t="shared" si="287"/>
        <v>638</v>
      </c>
      <c r="F592" s="7">
        <v>2</v>
      </c>
      <c r="G592" s="7">
        <v>219</v>
      </c>
      <c r="H592" s="14">
        <f t="shared" si="288"/>
        <v>34.326018808777434</v>
      </c>
      <c r="I592" s="7">
        <v>8</v>
      </c>
      <c r="J592" s="7">
        <v>419</v>
      </c>
      <c r="K592" s="14">
        <f t="shared" si="289"/>
        <v>65.67398119122258</v>
      </c>
      <c r="L592" s="4"/>
      <c r="M592" s="4"/>
      <c r="N592" s="14">
        <f t="shared" si="290"/>
        <v>0</v>
      </c>
      <c r="O592" s="8"/>
      <c r="P592" s="8"/>
      <c r="Q592" s="14">
        <f t="shared" si="291"/>
        <v>0</v>
      </c>
      <c r="R592" s="15"/>
    </row>
    <row r="593" spans="1:18" s="2" customFormat="1" x14ac:dyDescent="0.15">
      <c r="A593" s="13" t="s">
        <v>34</v>
      </c>
      <c r="B593" s="8" t="s">
        <v>114</v>
      </c>
      <c r="C593" s="9" t="s">
        <v>25</v>
      </c>
      <c r="D593" s="7">
        <f t="shared" si="287"/>
        <v>28</v>
      </c>
      <c r="E593" s="7">
        <f t="shared" si="287"/>
        <v>750</v>
      </c>
      <c r="F593" s="7">
        <v>5</v>
      </c>
      <c r="G593" s="7">
        <v>157</v>
      </c>
      <c r="H593" s="14">
        <f t="shared" si="288"/>
        <v>20.933333333333334</v>
      </c>
      <c r="I593" s="7">
        <v>22</v>
      </c>
      <c r="J593" s="7">
        <v>534</v>
      </c>
      <c r="K593" s="14">
        <f t="shared" si="289"/>
        <v>71.2</v>
      </c>
      <c r="L593" s="4"/>
      <c r="M593" s="4"/>
      <c r="N593" s="14">
        <f t="shared" si="290"/>
        <v>0</v>
      </c>
      <c r="O593" s="8">
        <v>1</v>
      </c>
      <c r="P593" s="8">
        <v>59</v>
      </c>
      <c r="Q593" s="14">
        <f t="shared" si="291"/>
        <v>7.8666666666666663</v>
      </c>
      <c r="R593" s="15"/>
    </row>
    <row r="594" spans="1:18" s="2" customFormat="1" x14ac:dyDescent="0.15">
      <c r="A594" s="13" t="s">
        <v>34</v>
      </c>
      <c r="B594" s="8" t="s">
        <v>114</v>
      </c>
      <c r="C594" s="9" t="s">
        <v>27</v>
      </c>
      <c r="D594" s="7">
        <f t="shared" si="287"/>
        <v>10</v>
      </c>
      <c r="E594" s="7">
        <f t="shared" si="287"/>
        <v>407</v>
      </c>
      <c r="F594" s="7">
        <v>3</v>
      </c>
      <c r="G594" s="7">
        <v>170</v>
      </c>
      <c r="H594" s="14">
        <f t="shared" si="288"/>
        <v>41.76904176904177</v>
      </c>
      <c r="I594" s="7">
        <v>7</v>
      </c>
      <c r="J594" s="7">
        <v>237</v>
      </c>
      <c r="K594" s="14">
        <f t="shared" si="289"/>
        <v>58.23095823095823</v>
      </c>
      <c r="L594" s="4"/>
      <c r="M594" s="4"/>
      <c r="N594" s="14">
        <f t="shared" si="290"/>
        <v>0</v>
      </c>
      <c r="O594" s="8"/>
      <c r="P594" s="8"/>
      <c r="Q594" s="14">
        <f t="shared" si="291"/>
        <v>0</v>
      </c>
      <c r="R594" s="15"/>
    </row>
    <row r="595" spans="1:18" s="2" customFormat="1" x14ac:dyDescent="0.15">
      <c r="A595" s="13" t="s">
        <v>34</v>
      </c>
      <c r="B595" s="8" t="s">
        <v>114</v>
      </c>
      <c r="C595" s="8">
        <v>13</v>
      </c>
      <c r="D595" s="7">
        <f t="shared" si="287"/>
        <v>9</v>
      </c>
      <c r="E595" s="7">
        <f t="shared" si="287"/>
        <v>724</v>
      </c>
      <c r="F595" s="7">
        <v>8</v>
      </c>
      <c r="G595" s="7">
        <v>673</v>
      </c>
      <c r="H595" s="14">
        <f t="shared" si="288"/>
        <v>92.95580110497238</v>
      </c>
      <c r="I595" s="7">
        <v>1</v>
      </c>
      <c r="J595" s="7">
        <v>51</v>
      </c>
      <c r="K595" s="14">
        <f t="shared" si="289"/>
        <v>7.0441988950276242</v>
      </c>
      <c r="L595" s="4"/>
      <c r="M595" s="4"/>
      <c r="N595" s="14">
        <f t="shared" si="290"/>
        <v>0</v>
      </c>
      <c r="O595" s="8"/>
      <c r="P595" s="8"/>
      <c r="Q595" s="14">
        <f t="shared" si="291"/>
        <v>0</v>
      </c>
      <c r="R595" s="15"/>
    </row>
    <row r="596" spans="1:18" s="2" customFormat="1" x14ac:dyDescent="0.15">
      <c r="A596" s="13" t="s">
        <v>34</v>
      </c>
      <c r="B596" s="8" t="s">
        <v>114</v>
      </c>
      <c r="C596" s="8">
        <v>14</v>
      </c>
      <c r="D596" s="7">
        <f t="shared" ref="D596:D607" si="292">SUM(F596+I596+L596+O596)</f>
        <v>18</v>
      </c>
      <c r="E596" s="7">
        <f t="shared" ref="E596:E607" si="293">SUM(G596+J596+M596+P596)</f>
        <v>1200</v>
      </c>
      <c r="F596" s="7">
        <v>6</v>
      </c>
      <c r="G596" s="7">
        <v>467</v>
      </c>
      <c r="H596" s="14">
        <f t="shared" ref="H596:H607" si="294">SUM(G596/E596)*100</f>
        <v>38.916666666666664</v>
      </c>
      <c r="I596" s="7">
        <v>12</v>
      </c>
      <c r="J596" s="7">
        <v>733</v>
      </c>
      <c r="K596" s="14">
        <f t="shared" ref="K596:K607" si="295">SUM(J596/E596)*100</f>
        <v>61.083333333333336</v>
      </c>
      <c r="L596" s="4"/>
      <c r="M596" s="4"/>
      <c r="N596" s="14">
        <f t="shared" ref="N596:N607" si="296">SUM(M596/E596)*100</f>
        <v>0</v>
      </c>
      <c r="O596" s="8"/>
      <c r="P596" s="8"/>
      <c r="Q596" s="14">
        <f t="shared" ref="Q596:Q607" si="297">SUM(P596/E596)*100</f>
        <v>0</v>
      </c>
      <c r="R596" s="15"/>
    </row>
    <row r="597" spans="1:18" s="2" customFormat="1" x14ac:dyDescent="0.15">
      <c r="A597" s="13" t="s">
        <v>34</v>
      </c>
      <c r="B597" s="8" t="s">
        <v>114</v>
      </c>
      <c r="C597" s="8">
        <v>15</v>
      </c>
      <c r="D597" s="7">
        <f t="shared" si="292"/>
        <v>26</v>
      </c>
      <c r="E597" s="7">
        <f t="shared" si="293"/>
        <v>1161</v>
      </c>
      <c r="F597" s="7">
        <v>6</v>
      </c>
      <c r="G597" s="7">
        <v>271</v>
      </c>
      <c r="H597" s="14">
        <f t="shared" si="294"/>
        <v>23.34194659776055</v>
      </c>
      <c r="I597" s="7">
        <v>20</v>
      </c>
      <c r="J597" s="7">
        <v>890</v>
      </c>
      <c r="K597" s="14">
        <f t="shared" si="295"/>
        <v>76.658053402239446</v>
      </c>
      <c r="L597" s="4"/>
      <c r="M597" s="4"/>
      <c r="N597" s="14">
        <f t="shared" si="296"/>
        <v>0</v>
      </c>
      <c r="O597" s="8"/>
      <c r="P597" s="8"/>
      <c r="Q597" s="14">
        <f t="shared" si="297"/>
        <v>0</v>
      </c>
      <c r="R597" s="15"/>
    </row>
    <row r="598" spans="1:18" s="2" customFormat="1" x14ac:dyDescent="0.15">
      <c r="A598" s="13" t="s">
        <v>34</v>
      </c>
      <c r="B598" s="8" t="s">
        <v>114</v>
      </c>
      <c r="C598" s="8">
        <v>16</v>
      </c>
      <c r="D598" s="7">
        <f>SUM(F598+I598+L598+O598)</f>
        <v>7</v>
      </c>
      <c r="E598" s="7">
        <f t="shared" si="293"/>
        <v>337</v>
      </c>
      <c r="F598" s="7"/>
      <c r="G598" s="7"/>
      <c r="H598" s="14">
        <f t="shared" si="294"/>
        <v>0</v>
      </c>
      <c r="I598" s="7">
        <v>7</v>
      </c>
      <c r="J598" s="7">
        <v>337</v>
      </c>
      <c r="K598" s="14">
        <f t="shared" si="295"/>
        <v>100</v>
      </c>
      <c r="L598" s="4"/>
      <c r="M598" s="4"/>
      <c r="N598" s="14">
        <f t="shared" si="296"/>
        <v>0</v>
      </c>
      <c r="O598" s="8"/>
      <c r="P598" s="8"/>
      <c r="Q598" s="14">
        <f t="shared" si="297"/>
        <v>0</v>
      </c>
      <c r="R598" s="15"/>
    </row>
    <row r="599" spans="1:18" s="2" customFormat="1" x14ac:dyDescent="0.15">
      <c r="A599" s="13" t="s">
        <v>34</v>
      </c>
      <c r="B599" s="8" t="s">
        <v>114</v>
      </c>
      <c r="C599" s="8">
        <v>17</v>
      </c>
      <c r="D599" s="7">
        <f t="shared" si="292"/>
        <v>7</v>
      </c>
      <c r="E599" s="7">
        <f t="shared" si="293"/>
        <v>470</v>
      </c>
      <c r="F599" s="7">
        <v>2</v>
      </c>
      <c r="G599" s="7">
        <v>66</v>
      </c>
      <c r="H599" s="14">
        <f t="shared" si="294"/>
        <v>14.042553191489363</v>
      </c>
      <c r="I599" s="7">
        <v>5</v>
      </c>
      <c r="J599" s="7">
        <v>404</v>
      </c>
      <c r="K599" s="14">
        <f t="shared" si="295"/>
        <v>85.957446808510639</v>
      </c>
      <c r="L599" s="4"/>
      <c r="M599" s="4"/>
      <c r="N599" s="14">
        <f t="shared" si="296"/>
        <v>0</v>
      </c>
      <c r="O599" s="8"/>
      <c r="P599" s="8"/>
      <c r="Q599" s="14">
        <f t="shared" si="297"/>
        <v>0</v>
      </c>
      <c r="R599" s="15"/>
    </row>
    <row r="600" spans="1:18" s="2" customFormat="1" x14ac:dyDescent="0.15">
      <c r="A600" s="13" t="s">
        <v>34</v>
      </c>
      <c r="B600" s="8" t="s">
        <v>114</v>
      </c>
      <c r="C600" s="8">
        <v>18</v>
      </c>
      <c r="D600" s="7">
        <f t="shared" si="292"/>
        <v>9</v>
      </c>
      <c r="E600" s="7">
        <f t="shared" si="293"/>
        <v>208</v>
      </c>
      <c r="F600" s="7">
        <v>2</v>
      </c>
      <c r="G600" s="7">
        <v>70</v>
      </c>
      <c r="H600" s="14">
        <f t="shared" si="294"/>
        <v>33.653846153846153</v>
      </c>
      <c r="I600" s="7">
        <v>6</v>
      </c>
      <c r="J600" s="7">
        <v>136</v>
      </c>
      <c r="K600" s="14">
        <f t="shared" si="295"/>
        <v>65.384615384615387</v>
      </c>
      <c r="L600" s="4"/>
      <c r="M600" s="4"/>
      <c r="N600" s="14">
        <f t="shared" si="296"/>
        <v>0</v>
      </c>
      <c r="O600" s="8">
        <v>1</v>
      </c>
      <c r="P600" s="8">
        <v>2</v>
      </c>
      <c r="Q600" s="14">
        <f t="shared" si="297"/>
        <v>0.96153846153846156</v>
      </c>
      <c r="R600" s="15"/>
    </row>
    <row r="601" spans="1:18" s="2" customFormat="1" x14ac:dyDescent="0.15">
      <c r="A601" s="13" t="s">
        <v>34</v>
      </c>
      <c r="B601" s="8" t="s">
        <v>114</v>
      </c>
      <c r="C601" s="8">
        <v>19</v>
      </c>
      <c r="D601" s="7">
        <f t="shared" si="292"/>
        <v>5</v>
      </c>
      <c r="E601" s="7">
        <f t="shared" si="293"/>
        <v>162</v>
      </c>
      <c r="F601" s="7">
        <v>2</v>
      </c>
      <c r="G601" s="7">
        <v>33</v>
      </c>
      <c r="H601" s="14">
        <f t="shared" si="294"/>
        <v>20.37037037037037</v>
      </c>
      <c r="I601" s="7">
        <v>3</v>
      </c>
      <c r="J601" s="7">
        <v>129</v>
      </c>
      <c r="K601" s="14">
        <f t="shared" si="295"/>
        <v>79.629629629629633</v>
      </c>
      <c r="L601" s="4"/>
      <c r="M601" s="4"/>
      <c r="N601" s="14">
        <f t="shared" si="296"/>
        <v>0</v>
      </c>
      <c r="O601" s="8"/>
      <c r="P601" s="8"/>
      <c r="Q601" s="14">
        <f t="shared" si="297"/>
        <v>0</v>
      </c>
      <c r="R601" s="15"/>
    </row>
    <row r="602" spans="1:18" s="2" customFormat="1" x14ac:dyDescent="0.15">
      <c r="A602" s="13" t="s">
        <v>34</v>
      </c>
      <c r="B602" s="8" t="s">
        <v>114</v>
      </c>
      <c r="C602" s="8">
        <v>21</v>
      </c>
      <c r="D602" s="7">
        <f t="shared" si="292"/>
        <v>4</v>
      </c>
      <c r="E602" s="7">
        <f t="shared" si="293"/>
        <v>318</v>
      </c>
      <c r="F602" s="7">
        <v>2</v>
      </c>
      <c r="G602" s="7">
        <v>178</v>
      </c>
      <c r="H602" s="14">
        <f t="shared" si="294"/>
        <v>55.974842767295598</v>
      </c>
      <c r="I602" s="7">
        <v>2</v>
      </c>
      <c r="J602" s="7">
        <v>140</v>
      </c>
      <c r="K602" s="14">
        <f t="shared" si="295"/>
        <v>44.025157232704402</v>
      </c>
      <c r="L602" s="4"/>
      <c r="M602" s="4"/>
      <c r="N602" s="14">
        <f t="shared" si="296"/>
        <v>0</v>
      </c>
      <c r="O602" s="8"/>
      <c r="P602" s="8"/>
      <c r="Q602" s="14">
        <f t="shared" si="297"/>
        <v>0</v>
      </c>
      <c r="R602" s="15"/>
    </row>
    <row r="603" spans="1:18" s="2" customFormat="1" x14ac:dyDescent="0.15">
      <c r="A603" s="13" t="s">
        <v>34</v>
      </c>
      <c r="B603" s="8" t="s">
        <v>114</v>
      </c>
      <c r="C603" s="8">
        <v>22</v>
      </c>
      <c r="D603" s="7">
        <f t="shared" si="292"/>
        <v>3</v>
      </c>
      <c r="E603" s="7">
        <f t="shared" si="293"/>
        <v>377</v>
      </c>
      <c r="F603" s="7"/>
      <c r="G603" s="7"/>
      <c r="H603" s="14">
        <f t="shared" si="294"/>
        <v>0</v>
      </c>
      <c r="I603" s="7">
        <v>2</v>
      </c>
      <c r="J603" s="7">
        <v>139</v>
      </c>
      <c r="K603" s="14">
        <f t="shared" si="295"/>
        <v>36.870026525198938</v>
      </c>
      <c r="L603" s="4"/>
      <c r="M603" s="4"/>
      <c r="N603" s="14">
        <f t="shared" si="296"/>
        <v>0</v>
      </c>
      <c r="O603" s="8">
        <v>1</v>
      </c>
      <c r="P603" s="8">
        <v>238</v>
      </c>
      <c r="Q603" s="14">
        <f t="shared" si="297"/>
        <v>63.129973474801062</v>
      </c>
      <c r="R603" s="15"/>
    </row>
    <row r="604" spans="1:18" s="2" customFormat="1" x14ac:dyDescent="0.15">
      <c r="A604" s="13" t="s">
        <v>34</v>
      </c>
      <c r="B604" s="8" t="s">
        <v>114</v>
      </c>
      <c r="C604" s="8">
        <v>23</v>
      </c>
      <c r="D604" s="7">
        <f t="shared" si="292"/>
        <v>9</v>
      </c>
      <c r="E604" s="7">
        <f t="shared" si="293"/>
        <v>614</v>
      </c>
      <c r="F604" s="7">
        <v>1</v>
      </c>
      <c r="G604" s="7">
        <v>307</v>
      </c>
      <c r="H604" s="14">
        <f t="shared" si="294"/>
        <v>50</v>
      </c>
      <c r="I604" s="7">
        <v>8</v>
      </c>
      <c r="J604" s="7">
        <v>307</v>
      </c>
      <c r="K604" s="14">
        <f t="shared" si="295"/>
        <v>50</v>
      </c>
      <c r="L604" s="4"/>
      <c r="M604" s="4"/>
      <c r="N604" s="14">
        <f t="shared" si="296"/>
        <v>0</v>
      </c>
      <c r="O604" s="8"/>
      <c r="P604" s="8"/>
      <c r="Q604" s="14">
        <f t="shared" si="297"/>
        <v>0</v>
      </c>
      <c r="R604" s="15"/>
    </row>
    <row r="605" spans="1:18" s="2" customFormat="1" x14ac:dyDescent="0.15">
      <c r="A605" s="13" t="s">
        <v>34</v>
      </c>
      <c r="B605" s="8" t="s">
        <v>114</v>
      </c>
      <c r="C605" s="8">
        <v>24</v>
      </c>
      <c r="D605" s="7">
        <f t="shared" si="292"/>
        <v>38</v>
      </c>
      <c r="E605" s="7">
        <f t="shared" si="293"/>
        <v>1906</v>
      </c>
      <c r="F605" s="7">
        <v>13</v>
      </c>
      <c r="G605" s="7">
        <v>490</v>
      </c>
      <c r="H605" s="14">
        <f t="shared" si="294"/>
        <v>25.70828961175236</v>
      </c>
      <c r="I605" s="7">
        <v>24</v>
      </c>
      <c r="J605" s="7">
        <v>1374</v>
      </c>
      <c r="K605" s="14">
        <f t="shared" si="295"/>
        <v>72.088142707240294</v>
      </c>
      <c r="L605" s="4"/>
      <c r="M605" s="4"/>
      <c r="N605" s="14">
        <f t="shared" si="296"/>
        <v>0</v>
      </c>
      <c r="O605" s="8">
        <v>1</v>
      </c>
      <c r="P605" s="8">
        <v>42</v>
      </c>
      <c r="Q605" s="14">
        <f t="shared" si="297"/>
        <v>2.2035676810073452</v>
      </c>
      <c r="R605" s="15"/>
    </row>
    <row r="606" spans="1:18" s="2" customFormat="1" x14ac:dyDescent="0.15">
      <c r="A606" s="13" t="s">
        <v>34</v>
      </c>
      <c r="B606" s="8" t="s">
        <v>114</v>
      </c>
      <c r="C606" s="8">
        <v>25</v>
      </c>
      <c r="D606" s="7">
        <f t="shared" si="292"/>
        <v>10</v>
      </c>
      <c r="E606" s="7">
        <f t="shared" si="293"/>
        <v>481</v>
      </c>
      <c r="F606" s="7">
        <v>4</v>
      </c>
      <c r="G606" s="7">
        <v>158</v>
      </c>
      <c r="H606" s="14">
        <f t="shared" si="294"/>
        <v>32.848232848232847</v>
      </c>
      <c r="I606" s="7">
        <v>6</v>
      </c>
      <c r="J606" s="7">
        <v>323</v>
      </c>
      <c r="K606" s="14">
        <f t="shared" si="295"/>
        <v>67.151767151767146</v>
      </c>
      <c r="L606" s="4"/>
      <c r="M606" s="4"/>
      <c r="N606" s="14">
        <f t="shared" si="296"/>
        <v>0</v>
      </c>
      <c r="O606" s="8"/>
      <c r="P606" s="8"/>
      <c r="Q606" s="14">
        <f t="shared" si="297"/>
        <v>0</v>
      </c>
      <c r="R606" s="15"/>
    </row>
    <row r="607" spans="1:18" s="2" customFormat="1" x14ac:dyDescent="0.15">
      <c r="A607" s="13" t="s">
        <v>34</v>
      </c>
      <c r="B607" s="8" t="s">
        <v>114</v>
      </c>
      <c r="C607" s="8">
        <v>26</v>
      </c>
      <c r="D607" s="7">
        <f t="shared" si="292"/>
        <v>23</v>
      </c>
      <c r="E607" s="7">
        <f t="shared" si="293"/>
        <v>866</v>
      </c>
      <c r="F607" s="7">
        <v>7</v>
      </c>
      <c r="G607" s="7">
        <v>283</v>
      </c>
      <c r="H607" s="14">
        <f t="shared" si="294"/>
        <v>32.678983833718242</v>
      </c>
      <c r="I607" s="7">
        <v>16</v>
      </c>
      <c r="J607" s="7">
        <v>583</v>
      </c>
      <c r="K607" s="14">
        <f t="shared" si="295"/>
        <v>67.321016166281751</v>
      </c>
      <c r="L607" s="4"/>
      <c r="M607" s="4"/>
      <c r="N607" s="14">
        <f t="shared" si="296"/>
        <v>0</v>
      </c>
      <c r="O607" s="8"/>
      <c r="P607" s="8"/>
      <c r="Q607" s="14">
        <f t="shared" si="297"/>
        <v>0</v>
      </c>
      <c r="R607" s="15"/>
    </row>
    <row r="608" spans="1:18" s="2" customFormat="1" x14ac:dyDescent="0.15">
      <c r="A608" s="13" t="s">
        <v>34</v>
      </c>
      <c r="B608" s="8" t="s">
        <v>114</v>
      </c>
      <c r="C608" s="8">
        <v>27</v>
      </c>
      <c r="D608" s="7">
        <f t="shared" ref="D608:D619" si="298">SUM(F608+I608+L608+O608)</f>
        <v>13</v>
      </c>
      <c r="E608" s="7">
        <f t="shared" ref="E608:E619" si="299">SUM(G608+J608+M608+P608)</f>
        <v>429</v>
      </c>
      <c r="F608" s="7">
        <v>3</v>
      </c>
      <c r="G608" s="7">
        <v>97</v>
      </c>
      <c r="H608" s="14">
        <f t="shared" ref="H608:H619" si="300">SUM(G608/E608)*100</f>
        <v>22.610722610722611</v>
      </c>
      <c r="I608" s="7">
        <v>10</v>
      </c>
      <c r="J608" s="7">
        <v>332</v>
      </c>
      <c r="K608" s="14">
        <f t="shared" ref="K608:K619" si="301">SUM(J608/E608)*100</f>
        <v>77.389277389277396</v>
      </c>
      <c r="L608" s="4"/>
      <c r="M608" s="4"/>
      <c r="N608" s="14">
        <f t="shared" ref="N608:N619" si="302">SUM(M608/E608)*100</f>
        <v>0</v>
      </c>
      <c r="O608" s="8"/>
      <c r="P608" s="8"/>
      <c r="Q608" s="14">
        <f t="shared" ref="Q608:Q619" si="303">SUM(P608/E608)*100</f>
        <v>0</v>
      </c>
      <c r="R608" s="15"/>
    </row>
    <row r="609" spans="1:18" s="2" customFormat="1" x14ac:dyDescent="0.15">
      <c r="A609" s="13" t="s">
        <v>34</v>
      </c>
      <c r="B609" s="8" t="s">
        <v>114</v>
      </c>
      <c r="C609" s="8">
        <v>28</v>
      </c>
      <c r="D609" s="7">
        <f t="shared" si="298"/>
        <v>25</v>
      </c>
      <c r="E609" s="7">
        <f t="shared" si="299"/>
        <v>951</v>
      </c>
      <c r="F609" s="7">
        <v>5</v>
      </c>
      <c r="G609" s="7">
        <v>118</v>
      </c>
      <c r="H609" s="14">
        <f t="shared" si="300"/>
        <v>12.407991587802314</v>
      </c>
      <c r="I609" s="7">
        <v>19</v>
      </c>
      <c r="J609" s="7">
        <v>661</v>
      </c>
      <c r="K609" s="14">
        <f t="shared" si="301"/>
        <v>69.505783385909567</v>
      </c>
      <c r="L609" s="4"/>
      <c r="M609" s="4"/>
      <c r="N609" s="14">
        <f t="shared" si="302"/>
        <v>0</v>
      </c>
      <c r="O609" s="8">
        <v>1</v>
      </c>
      <c r="P609" s="8">
        <v>172</v>
      </c>
      <c r="Q609" s="14">
        <f t="shared" si="303"/>
        <v>18.086225026288119</v>
      </c>
      <c r="R609" s="15"/>
    </row>
    <row r="610" spans="1:18" s="2" customFormat="1" x14ac:dyDescent="0.15">
      <c r="A610" s="13" t="s">
        <v>34</v>
      </c>
      <c r="B610" s="8" t="s">
        <v>114</v>
      </c>
      <c r="C610" s="8">
        <v>29</v>
      </c>
      <c r="D610" s="7">
        <f t="shared" si="298"/>
        <v>18</v>
      </c>
      <c r="E610" s="7">
        <f t="shared" si="299"/>
        <v>715</v>
      </c>
      <c r="F610" s="7">
        <v>3</v>
      </c>
      <c r="G610" s="7">
        <v>151</v>
      </c>
      <c r="H610" s="14">
        <f t="shared" si="300"/>
        <v>21.11888111888112</v>
      </c>
      <c r="I610" s="7">
        <v>15</v>
      </c>
      <c r="J610" s="7">
        <v>564</v>
      </c>
      <c r="K610" s="14">
        <f t="shared" si="301"/>
        <v>78.88111888111888</v>
      </c>
      <c r="L610" s="4"/>
      <c r="M610" s="4"/>
      <c r="N610" s="14">
        <f t="shared" si="302"/>
        <v>0</v>
      </c>
      <c r="O610" s="8"/>
      <c r="P610" s="8"/>
      <c r="Q610" s="14">
        <f t="shared" si="303"/>
        <v>0</v>
      </c>
      <c r="R610" s="15"/>
    </row>
    <row r="611" spans="1:18" s="2" customFormat="1" x14ac:dyDescent="0.15">
      <c r="A611" s="13" t="s">
        <v>34</v>
      </c>
      <c r="B611" s="8" t="s">
        <v>114</v>
      </c>
      <c r="C611" s="8">
        <v>30</v>
      </c>
      <c r="D611" s="7">
        <f t="shared" si="298"/>
        <v>4</v>
      </c>
      <c r="E611" s="7">
        <f t="shared" si="299"/>
        <v>411</v>
      </c>
      <c r="F611" s="7">
        <v>2</v>
      </c>
      <c r="G611" s="7">
        <v>156</v>
      </c>
      <c r="H611" s="14">
        <f t="shared" si="300"/>
        <v>37.956204379562038</v>
      </c>
      <c r="I611" s="7">
        <v>2</v>
      </c>
      <c r="J611" s="7">
        <v>255</v>
      </c>
      <c r="K611" s="14">
        <f t="shared" si="301"/>
        <v>62.043795620437962</v>
      </c>
      <c r="L611" s="4"/>
      <c r="M611" s="4"/>
      <c r="N611" s="14">
        <f t="shared" si="302"/>
        <v>0</v>
      </c>
      <c r="O611" s="8"/>
      <c r="P611" s="8"/>
      <c r="Q611" s="14">
        <f t="shared" si="303"/>
        <v>0</v>
      </c>
      <c r="R611" s="15"/>
    </row>
    <row r="612" spans="1:18" s="2" customFormat="1" x14ac:dyDescent="0.15">
      <c r="A612" s="13" t="s">
        <v>34</v>
      </c>
      <c r="B612" s="8" t="s">
        <v>114</v>
      </c>
      <c r="C612" s="8">
        <v>31</v>
      </c>
      <c r="D612" s="7">
        <f t="shared" si="298"/>
        <v>4</v>
      </c>
      <c r="E612" s="7">
        <f t="shared" si="299"/>
        <v>170</v>
      </c>
      <c r="F612" s="7"/>
      <c r="G612" s="7"/>
      <c r="H612" s="14">
        <f t="shared" si="300"/>
        <v>0</v>
      </c>
      <c r="I612" s="7">
        <v>4</v>
      </c>
      <c r="J612" s="7">
        <v>170</v>
      </c>
      <c r="K612" s="14">
        <f t="shared" si="301"/>
        <v>100</v>
      </c>
      <c r="L612" s="4"/>
      <c r="M612" s="4"/>
      <c r="N612" s="14">
        <f t="shared" si="302"/>
        <v>0</v>
      </c>
      <c r="O612" s="8"/>
      <c r="P612" s="8"/>
      <c r="Q612" s="14">
        <f t="shared" si="303"/>
        <v>0</v>
      </c>
      <c r="R612" s="15"/>
    </row>
    <row r="613" spans="1:18" s="2" customFormat="1" x14ac:dyDescent="0.15">
      <c r="A613" s="13" t="s">
        <v>34</v>
      </c>
      <c r="B613" s="8" t="s">
        <v>114</v>
      </c>
      <c r="C613" s="8">
        <v>32</v>
      </c>
      <c r="D613" s="7">
        <f t="shared" si="298"/>
        <v>3</v>
      </c>
      <c r="E613" s="7">
        <f t="shared" si="299"/>
        <v>120</v>
      </c>
      <c r="F613" s="7">
        <v>2</v>
      </c>
      <c r="G613" s="7">
        <v>74</v>
      </c>
      <c r="H613" s="14">
        <f t="shared" si="300"/>
        <v>61.666666666666671</v>
      </c>
      <c r="I613" s="7">
        <v>1</v>
      </c>
      <c r="J613" s="7">
        <v>46</v>
      </c>
      <c r="K613" s="14">
        <f t="shared" si="301"/>
        <v>38.333333333333336</v>
      </c>
      <c r="L613" s="4"/>
      <c r="M613" s="4"/>
      <c r="N613" s="14">
        <f t="shared" si="302"/>
        <v>0</v>
      </c>
      <c r="O613" s="8"/>
      <c r="P613" s="8"/>
      <c r="Q613" s="14">
        <f t="shared" si="303"/>
        <v>0</v>
      </c>
      <c r="R613" s="15"/>
    </row>
    <row r="614" spans="1:18" s="2" customFormat="1" x14ac:dyDescent="0.15">
      <c r="A614" s="13" t="s">
        <v>34</v>
      </c>
      <c r="B614" s="8" t="s">
        <v>114</v>
      </c>
      <c r="C614" s="8">
        <v>33</v>
      </c>
      <c r="D614" s="7">
        <f t="shared" si="298"/>
        <v>59</v>
      </c>
      <c r="E614" s="7">
        <f t="shared" si="299"/>
        <v>2244</v>
      </c>
      <c r="F614" s="7">
        <v>13</v>
      </c>
      <c r="G614" s="7">
        <v>534</v>
      </c>
      <c r="H614" s="14">
        <f t="shared" si="300"/>
        <v>23.796791443850267</v>
      </c>
      <c r="I614" s="7">
        <v>46</v>
      </c>
      <c r="J614" s="7">
        <v>1710</v>
      </c>
      <c r="K614" s="14">
        <f t="shared" si="301"/>
        <v>76.203208556149733</v>
      </c>
      <c r="L614" s="4"/>
      <c r="M614" s="4"/>
      <c r="N614" s="14">
        <f t="shared" si="302"/>
        <v>0</v>
      </c>
      <c r="O614" s="8"/>
      <c r="P614" s="8"/>
      <c r="Q614" s="14">
        <f t="shared" si="303"/>
        <v>0</v>
      </c>
      <c r="R614" s="15"/>
    </row>
    <row r="615" spans="1:18" s="2" customFormat="1" x14ac:dyDescent="0.15">
      <c r="A615" s="13" t="s">
        <v>34</v>
      </c>
      <c r="B615" s="8" t="s">
        <v>114</v>
      </c>
      <c r="C615" s="8">
        <v>34</v>
      </c>
      <c r="D615" s="7">
        <f t="shared" si="298"/>
        <v>65</v>
      </c>
      <c r="E615" s="7">
        <f t="shared" si="299"/>
        <v>2024</v>
      </c>
      <c r="F615" s="7">
        <v>8</v>
      </c>
      <c r="G615" s="7">
        <v>203</v>
      </c>
      <c r="H615" s="14">
        <f t="shared" si="300"/>
        <v>10.029644268774703</v>
      </c>
      <c r="I615" s="7">
        <v>57</v>
      </c>
      <c r="J615" s="7">
        <v>1821</v>
      </c>
      <c r="K615" s="14">
        <f t="shared" si="301"/>
        <v>89.970355731225297</v>
      </c>
      <c r="L615" s="4"/>
      <c r="M615" s="4"/>
      <c r="N615" s="14">
        <f t="shared" si="302"/>
        <v>0</v>
      </c>
      <c r="O615" s="8"/>
      <c r="P615" s="8"/>
      <c r="Q615" s="14">
        <f t="shared" si="303"/>
        <v>0</v>
      </c>
      <c r="R615" s="15"/>
    </row>
    <row r="616" spans="1:18" s="2" customFormat="1" x14ac:dyDescent="0.15">
      <c r="A616" s="13" t="s">
        <v>34</v>
      </c>
      <c r="B616" s="8" t="s">
        <v>114</v>
      </c>
      <c r="C616" s="8">
        <v>37</v>
      </c>
      <c r="D616" s="7">
        <f t="shared" si="298"/>
        <v>73</v>
      </c>
      <c r="E616" s="7">
        <f t="shared" si="299"/>
        <v>2112</v>
      </c>
      <c r="F616" s="7">
        <v>22</v>
      </c>
      <c r="G616" s="7">
        <v>537</v>
      </c>
      <c r="H616" s="14">
        <f t="shared" si="300"/>
        <v>25.426136363636363</v>
      </c>
      <c r="I616" s="7">
        <v>51</v>
      </c>
      <c r="J616" s="7">
        <v>1575</v>
      </c>
      <c r="K616" s="14">
        <f t="shared" si="301"/>
        <v>74.57386363636364</v>
      </c>
      <c r="L616" s="4"/>
      <c r="M616" s="4"/>
      <c r="N616" s="14">
        <f t="shared" si="302"/>
        <v>0</v>
      </c>
      <c r="O616" s="8"/>
      <c r="P616" s="8"/>
      <c r="Q616" s="14">
        <f t="shared" si="303"/>
        <v>0</v>
      </c>
      <c r="R616" s="15"/>
    </row>
    <row r="617" spans="1:18" s="2" customFormat="1" x14ac:dyDescent="0.15">
      <c r="A617" s="13" t="s">
        <v>34</v>
      </c>
      <c r="B617" s="8" t="s">
        <v>114</v>
      </c>
      <c r="C617" s="8">
        <v>39</v>
      </c>
      <c r="D617" s="7">
        <f t="shared" si="298"/>
        <v>3</v>
      </c>
      <c r="E617" s="7">
        <f t="shared" si="299"/>
        <v>83</v>
      </c>
      <c r="F617" s="7">
        <v>2</v>
      </c>
      <c r="G617" s="7">
        <v>58</v>
      </c>
      <c r="H617" s="14">
        <f t="shared" si="300"/>
        <v>69.879518072289159</v>
      </c>
      <c r="I617" s="7">
        <v>1</v>
      </c>
      <c r="J617" s="7">
        <v>25</v>
      </c>
      <c r="K617" s="14">
        <f t="shared" si="301"/>
        <v>30.120481927710845</v>
      </c>
      <c r="L617" s="4"/>
      <c r="M617" s="4"/>
      <c r="N617" s="14">
        <f t="shared" si="302"/>
        <v>0</v>
      </c>
      <c r="O617" s="8"/>
      <c r="P617" s="8"/>
      <c r="Q617" s="14">
        <f t="shared" si="303"/>
        <v>0</v>
      </c>
      <c r="R617" s="15"/>
    </row>
    <row r="618" spans="1:18" s="2" customFormat="1" x14ac:dyDescent="0.15">
      <c r="A618" s="13" t="s">
        <v>34</v>
      </c>
      <c r="B618" s="8" t="s">
        <v>114</v>
      </c>
      <c r="C618" s="8">
        <v>40</v>
      </c>
      <c r="D618" s="7">
        <f t="shared" si="298"/>
        <v>5</v>
      </c>
      <c r="E618" s="7">
        <f t="shared" si="299"/>
        <v>325</v>
      </c>
      <c r="F618" s="7">
        <v>2</v>
      </c>
      <c r="G618" s="7">
        <v>109</v>
      </c>
      <c r="H618" s="14">
        <f t="shared" si="300"/>
        <v>33.53846153846154</v>
      </c>
      <c r="I618" s="7">
        <v>3</v>
      </c>
      <c r="J618" s="7">
        <v>216</v>
      </c>
      <c r="K618" s="14">
        <f t="shared" si="301"/>
        <v>66.461538461538467</v>
      </c>
      <c r="L618" s="4"/>
      <c r="M618" s="4"/>
      <c r="N618" s="14">
        <f t="shared" si="302"/>
        <v>0</v>
      </c>
      <c r="O618" s="8"/>
      <c r="P618" s="8"/>
      <c r="Q618" s="14">
        <f t="shared" si="303"/>
        <v>0</v>
      </c>
      <c r="R618" s="15"/>
    </row>
    <row r="619" spans="1:18" s="2" customFormat="1" x14ac:dyDescent="0.15">
      <c r="A619" s="13" t="s">
        <v>34</v>
      </c>
      <c r="B619" s="8" t="s">
        <v>114</v>
      </c>
      <c r="C619" s="8">
        <v>42</v>
      </c>
      <c r="D619" s="7">
        <f t="shared" si="298"/>
        <v>51</v>
      </c>
      <c r="E619" s="7">
        <f t="shared" si="299"/>
        <v>1567</v>
      </c>
      <c r="F619" s="7">
        <v>5</v>
      </c>
      <c r="G619" s="7">
        <v>161</v>
      </c>
      <c r="H619" s="14">
        <f t="shared" si="300"/>
        <v>10.274409700063817</v>
      </c>
      <c r="I619" s="7">
        <v>46</v>
      </c>
      <c r="J619" s="7">
        <v>1406</v>
      </c>
      <c r="K619" s="14">
        <f t="shared" si="301"/>
        <v>89.725590299936187</v>
      </c>
      <c r="L619" s="4"/>
      <c r="M619" s="4"/>
      <c r="N619" s="14">
        <f t="shared" si="302"/>
        <v>0</v>
      </c>
      <c r="O619" s="8"/>
      <c r="P619" s="8"/>
      <c r="Q619" s="14">
        <f t="shared" si="303"/>
        <v>0</v>
      </c>
      <c r="R619" s="15"/>
    </row>
    <row r="620" spans="1:18" s="2" customFormat="1" x14ac:dyDescent="0.15">
      <c r="A620" s="13" t="s">
        <v>34</v>
      </c>
      <c r="B620" s="8" t="s">
        <v>114</v>
      </c>
      <c r="C620" s="8">
        <v>49</v>
      </c>
      <c r="D620" s="7">
        <f t="shared" ref="D620:D628" si="304">SUM(F620+I620+L620+O620)</f>
        <v>4</v>
      </c>
      <c r="E620" s="7">
        <f t="shared" ref="E620:E628" si="305">SUM(G620+J620+M620+P620)</f>
        <v>257</v>
      </c>
      <c r="F620" s="7">
        <v>2</v>
      </c>
      <c r="G620" s="7">
        <v>71</v>
      </c>
      <c r="H620" s="14">
        <f t="shared" ref="H620:H628" si="306">SUM(G620/E620)*100</f>
        <v>27.626459143968873</v>
      </c>
      <c r="I620" s="7">
        <v>1</v>
      </c>
      <c r="J620" s="7">
        <v>73</v>
      </c>
      <c r="K620" s="14">
        <f t="shared" ref="K620:K628" si="307">SUM(J620/E620)*100</f>
        <v>28.404669260700388</v>
      </c>
      <c r="L620" s="4">
        <v>1</v>
      </c>
      <c r="M620" s="4">
        <v>113</v>
      </c>
      <c r="N620" s="14">
        <f t="shared" ref="N620:N628" si="308">SUM(M620/E620)*100</f>
        <v>43.968871595330739</v>
      </c>
      <c r="O620" s="8"/>
      <c r="P620" s="8"/>
      <c r="Q620" s="14">
        <f t="shared" ref="Q620:Q628" si="309">SUM(P620/E620)*100</f>
        <v>0</v>
      </c>
      <c r="R620" s="15"/>
    </row>
    <row r="621" spans="1:18" s="2" customFormat="1" x14ac:dyDescent="0.15">
      <c r="A621" s="13" t="s">
        <v>34</v>
      </c>
      <c r="B621" s="8" t="s">
        <v>114</v>
      </c>
      <c r="C621" s="8">
        <v>84</v>
      </c>
      <c r="D621" s="7">
        <f t="shared" si="304"/>
        <v>27</v>
      </c>
      <c r="E621" s="7">
        <f t="shared" si="305"/>
        <v>876</v>
      </c>
      <c r="F621" s="7">
        <v>13</v>
      </c>
      <c r="G621" s="7">
        <v>341</v>
      </c>
      <c r="H621" s="14">
        <f t="shared" si="306"/>
        <v>38.926940639269411</v>
      </c>
      <c r="I621" s="7">
        <v>14</v>
      </c>
      <c r="J621" s="7">
        <v>535</v>
      </c>
      <c r="K621" s="14">
        <f t="shared" si="307"/>
        <v>61.073059360730596</v>
      </c>
      <c r="L621" s="4"/>
      <c r="M621" s="4"/>
      <c r="N621" s="14">
        <f t="shared" si="308"/>
        <v>0</v>
      </c>
      <c r="O621" s="8"/>
      <c r="P621" s="8"/>
      <c r="Q621" s="14">
        <f t="shared" si="309"/>
        <v>0</v>
      </c>
      <c r="R621" s="15"/>
    </row>
    <row r="622" spans="1:18" s="2" customFormat="1" x14ac:dyDescent="0.15">
      <c r="A622" s="13" t="s">
        <v>34</v>
      </c>
      <c r="B622" s="8" t="s">
        <v>114</v>
      </c>
      <c r="C622" s="9" t="s">
        <v>61</v>
      </c>
      <c r="D622" s="7">
        <f t="shared" si="304"/>
        <v>14</v>
      </c>
      <c r="E622" s="7">
        <f t="shared" si="305"/>
        <v>1108</v>
      </c>
      <c r="F622" s="7">
        <v>7</v>
      </c>
      <c r="G622" s="7">
        <v>574</v>
      </c>
      <c r="H622" s="14">
        <f t="shared" si="306"/>
        <v>51.805054151624553</v>
      </c>
      <c r="I622" s="7">
        <v>6</v>
      </c>
      <c r="J622" s="7">
        <v>217</v>
      </c>
      <c r="K622" s="14">
        <f t="shared" si="307"/>
        <v>19.584837545126355</v>
      </c>
      <c r="L622" s="4"/>
      <c r="M622" s="4"/>
      <c r="N622" s="14">
        <f t="shared" si="308"/>
        <v>0</v>
      </c>
      <c r="O622" s="8">
        <v>1</v>
      </c>
      <c r="P622" s="8">
        <v>317</v>
      </c>
      <c r="Q622" s="14">
        <f t="shared" si="309"/>
        <v>28.610108303249099</v>
      </c>
      <c r="R622" s="15"/>
    </row>
    <row r="623" spans="1:18" s="2" customFormat="1" x14ac:dyDescent="0.15">
      <c r="A623" s="13" t="s">
        <v>34</v>
      </c>
      <c r="B623" s="8" t="s">
        <v>114</v>
      </c>
      <c r="C623" s="9" t="s">
        <v>77</v>
      </c>
      <c r="D623" s="7">
        <f t="shared" si="304"/>
        <v>107</v>
      </c>
      <c r="E623" s="7">
        <f t="shared" si="305"/>
        <v>7774</v>
      </c>
      <c r="F623" s="7">
        <v>60</v>
      </c>
      <c r="G623" s="7">
        <v>4316</v>
      </c>
      <c r="H623" s="14">
        <f t="shared" si="306"/>
        <v>55.518394648829428</v>
      </c>
      <c r="I623" s="7">
        <v>45</v>
      </c>
      <c r="J623" s="7">
        <v>2840</v>
      </c>
      <c r="K623" s="14">
        <f t="shared" si="307"/>
        <v>36.532029843066631</v>
      </c>
      <c r="L623" s="4">
        <v>1</v>
      </c>
      <c r="M623" s="4">
        <v>149</v>
      </c>
      <c r="N623" s="14">
        <f t="shared" si="308"/>
        <v>1.9166452276820172</v>
      </c>
      <c r="O623" s="8">
        <v>1</v>
      </c>
      <c r="P623" s="8">
        <v>469</v>
      </c>
      <c r="Q623" s="14">
        <f t="shared" si="309"/>
        <v>6.0329302804219189</v>
      </c>
      <c r="R623" s="15"/>
    </row>
    <row r="624" spans="1:18" s="2" customFormat="1" x14ac:dyDescent="0.15">
      <c r="A624" s="13" t="s">
        <v>34</v>
      </c>
      <c r="B624" s="8" t="s">
        <v>114</v>
      </c>
      <c r="C624" s="9" t="s">
        <v>63</v>
      </c>
      <c r="D624" s="7">
        <f t="shared" si="304"/>
        <v>87</v>
      </c>
      <c r="E624" s="7">
        <f t="shared" si="305"/>
        <v>4981</v>
      </c>
      <c r="F624" s="7">
        <v>20</v>
      </c>
      <c r="G624" s="7">
        <v>988</v>
      </c>
      <c r="H624" s="14">
        <f t="shared" si="306"/>
        <v>19.835374422806666</v>
      </c>
      <c r="I624" s="7">
        <v>67</v>
      </c>
      <c r="J624" s="7">
        <v>3993</v>
      </c>
      <c r="K624" s="14">
        <f t="shared" si="307"/>
        <v>80.164625577193334</v>
      </c>
      <c r="L624" s="4"/>
      <c r="M624" s="4"/>
      <c r="N624" s="14">
        <f t="shared" si="308"/>
        <v>0</v>
      </c>
      <c r="O624" s="8"/>
      <c r="P624" s="8"/>
      <c r="Q624" s="14">
        <f t="shared" si="309"/>
        <v>0</v>
      </c>
      <c r="R624" s="15"/>
    </row>
    <row r="625" spans="1:18" s="2" customFormat="1" x14ac:dyDescent="0.15">
      <c r="A625" s="13" t="s">
        <v>34</v>
      </c>
      <c r="B625" s="8" t="s">
        <v>114</v>
      </c>
      <c r="C625" s="8" t="s">
        <v>65</v>
      </c>
      <c r="D625" s="7">
        <f t="shared" si="304"/>
        <v>39</v>
      </c>
      <c r="E625" s="7">
        <f t="shared" si="305"/>
        <v>2345</v>
      </c>
      <c r="F625" s="7">
        <v>19</v>
      </c>
      <c r="G625" s="7">
        <v>1119</v>
      </c>
      <c r="H625" s="14">
        <f t="shared" si="306"/>
        <v>47.718550106609811</v>
      </c>
      <c r="I625" s="7">
        <v>19</v>
      </c>
      <c r="J625" s="7">
        <v>1170</v>
      </c>
      <c r="K625" s="14">
        <f t="shared" si="307"/>
        <v>49.893390191897652</v>
      </c>
      <c r="L625" s="4">
        <v>1</v>
      </c>
      <c r="M625" s="4">
        <v>56</v>
      </c>
      <c r="N625" s="14">
        <f t="shared" si="308"/>
        <v>2.3880597014925375</v>
      </c>
      <c r="O625" s="8"/>
      <c r="P625" s="8"/>
      <c r="Q625" s="14">
        <f t="shared" si="309"/>
        <v>0</v>
      </c>
      <c r="R625" s="15"/>
    </row>
    <row r="626" spans="1:18" s="2" customFormat="1" x14ac:dyDescent="0.15">
      <c r="A626" s="13" t="s">
        <v>34</v>
      </c>
      <c r="B626" s="8" t="s">
        <v>114</v>
      </c>
      <c r="C626" s="8" t="s">
        <v>66</v>
      </c>
      <c r="D626" s="7">
        <f t="shared" si="304"/>
        <v>69</v>
      </c>
      <c r="E626" s="7">
        <f t="shared" si="305"/>
        <v>3206</v>
      </c>
      <c r="F626" s="7">
        <v>22</v>
      </c>
      <c r="G626" s="7">
        <v>877</v>
      </c>
      <c r="H626" s="14">
        <f t="shared" si="306"/>
        <v>27.35495945102932</v>
      </c>
      <c r="I626" s="7">
        <v>47</v>
      </c>
      <c r="J626" s="7">
        <v>2329</v>
      </c>
      <c r="K626" s="14">
        <f t="shared" si="307"/>
        <v>72.645040548970684</v>
      </c>
      <c r="L626" s="4"/>
      <c r="M626" s="4"/>
      <c r="N626" s="14">
        <f t="shared" si="308"/>
        <v>0</v>
      </c>
      <c r="O626" s="8"/>
      <c r="P626" s="8"/>
      <c r="Q626" s="14">
        <f t="shared" si="309"/>
        <v>0</v>
      </c>
      <c r="R626" s="15"/>
    </row>
    <row r="627" spans="1:18" s="2" customFormat="1" x14ac:dyDescent="0.15">
      <c r="A627" s="13" t="s">
        <v>34</v>
      </c>
      <c r="B627" s="8" t="s">
        <v>114</v>
      </c>
      <c r="C627" s="8" t="s">
        <v>67</v>
      </c>
      <c r="D627" s="7">
        <f t="shared" si="304"/>
        <v>6</v>
      </c>
      <c r="E627" s="7">
        <f t="shared" si="305"/>
        <v>424</v>
      </c>
      <c r="F627" s="7">
        <v>4</v>
      </c>
      <c r="G627" s="7">
        <v>263</v>
      </c>
      <c r="H627" s="14">
        <f t="shared" si="306"/>
        <v>62.028301886792448</v>
      </c>
      <c r="I627" s="7">
        <v>2</v>
      </c>
      <c r="J627" s="7">
        <v>161</v>
      </c>
      <c r="K627" s="14">
        <f t="shared" si="307"/>
        <v>37.971698113207545</v>
      </c>
      <c r="L627" s="4"/>
      <c r="M627" s="4"/>
      <c r="N627" s="14">
        <f t="shared" si="308"/>
        <v>0</v>
      </c>
      <c r="O627" s="8"/>
      <c r="P627" s="8"/>
      <c r="Q627" s="14">
        <f t="shared" si="309"/>
        <v>0</v>
      </c>
      <c r="R627" s="15"/>
    </row>
    <row r="628" spans="1:18" s="2" customFormat="1" x14ac:dyDescent="0.15">
      <c r="A628" s="13" t="s">
        <v>34</v>
      </c>
      <c r="B628" s="8" t="s">
        <v>114</v>
      </c>
      <c r="C628" s="8" t="s">
        <v>50</v>
      </c>
      <c r="D628" s="7">
        <f t="shared" si="304"/>
        <v>41</v>
      </c>
      <c r="E628" s="7">
        <f t="shared" si="305"/>
        <v>2691</v>
      </c>
      <c r="F628" s="7">
        <v>13</v>
      </c>
      <c r="G628" s="7">
        <v>769</v>
      </c>
      <c r="H628" s="14">
        <f t="shared" si="306"/>
        <v>28.576737272389447</v>
      </c>
      <c r="I628" s="7">
        <v>28</v>
      </c>
      <c r="J628" s="7">
        <v>1922</v>
      </c>
      <c r="K628" s="14">
        <f t="shared" si="307"/>
        <v>71.423262727610563</v>
      </c>
      <c r="L628" s="4"/>
      <c r="M628" s="4"/>
      <c r="N628" s="14">
        <f t="shared" si="308"/>
        <v>0</v>
      </c>
      <c r="O628" s="8"/>
      <c r="P628" s="8"/>
      <c r="Q628" s="14">
        <f t="shared" si="309"/>
        <v>0</v>
      </c>
      <c r="R628" s="15"/>
    </row>
    <row r="629" spans="1:18" s="2" customFormat="1" x14ac:dyDescent="0.15">
      <c r="A629" s="13" t="s">
        <v>34</v>
      </c>
      <c r="B629" s="8" t="s">
        <v>114</v>
      </c>
      <c r="C629" s="8" t="s">
        <v>83</v>
      </c>
      <c r="D629" s="7">
        <f t="shared" ref="D629:D650" si="310">SUM(F629+I629+L629+O629)</f>
        <v>79</v>
      </c>
      <c r="E629" s="7">
        <f t="shared" ref="E629:E650" si="311">SUM(G629+J629+M629+P629)</f>
        <v>3163</v>
      </c>
      <c r="F629" s="7">
        <v>14</v>
      </c>
      <c r="G629" s="7">
        <v>415</v>
      </c>
      <c r="H629" s="14">
        <f t="shared" ref="H629:H650" si="312">SUM(G629/E629)*100</f>
        <v>13.120455263989882</v>
      </c>
      <c r="I629" s="7">
        <v>65</v>
      </c>
      <c r="J629" s="7">
        <v>2748</v>
      </c>
      <c r="K629" s="14">
        <f t="shared" ref="K629:K650" si="313">SUM(J629/E629)*100</f>
        <v>86.879544736010118</v>
      </c>
      <c r="L629" s="4"/>
      <c r="M629" s="4"/>
      <c r="N629" s="14">
        <f t="shared" ref="N629:N650" si="314">SUM(M629/E629)*100</f>
        <v>0</v>
      </c>
      <c r="O629" s="8"/>
      <c r="P629" s="8"/>
      <c r="Q629" s="14">
        <f t="shared" ref="Q629:Q650" si="315">SUM(P629/E629)*100</f>
        <v>0</v>
      </c>
      <c r="R629" s="15"/>
    </row>
    <row r="630" spans="1:18" s="2" customFormat="1" x14ac:dyDescent="0.15">
      <c r="A630" s="13" t="s">
        <v>34</v>
      </c>
      <c r="B630" s="8" t="s">
        <v>114</v>
      </c>
      <c r="C630" s="8" t="s">
        <v>108</v>
      </c>
      <c r="D630" s="7">
        <f t="shared" si="310"/>
        <v>63</v>
      </c>
      <c r="E630" s="7">
        <f t="shared" si="311"/>
        <v>2653</v>
      </c>
      <c r="F630" s="7">
        <v>15</v>
      </c>
      <c r="G630" s="7">
        <v>600</v>
      </c>
      <c r="H630" s="14">
        <f t="shared" si="312"/>
        <v>22.615906520919712</v>
      </c>
      <c r="I630" s="7">
        <v>47</v>
      </c>
      <c r="J630" s="7">
        <v>1848</v>
      </c>
      <c r="K630" s="14">
        <f t="shared" si="313"/>
        <v>69.656992084432716</v>
      </c>
      <c r="L630" s="4"/>
      <c r="M630" s="4"/>
      <c r="N630" s="14">
        <f t="shared" si="314"/>
        <v>0</v>
      </c>
      <c r="O630" s="8">
        <v>1</v>
      </c>
      <c r="P630" s="8">
        <v>205</v>
      </c>
      <c r="Q630" s="14">
        <f t="shared" si="315"/>
        <v>7.7271013946475691</v>
      </c>
      <c r="R630" s="15"/>
    </row>
    <row r="631" spans="1:18" s="2" customFormat="1" x14ac:dyDescent="0.15">
      <c r="A631" s="13" t="s">
        <v>34</v>
      </c>
      <c r="B631" s="8" t="s">
        <v>114</v>
      </c>
      <c r="C631" s="8" t="s">
        <v>116</v>
      </c>
      <c r="D631" s="7">
        <f t="shared" si="310"/>
        <v>185</v>
      </c>
      <c r="E631" s="7">
        <f t="shared" si="311"/>
        <v>8773</v>
      </c>
      <c r="F631" s="7">
        <v>65</v>
      </c>
      <c r="G631" s="7">
        <v>2664</v>
      </c>
      <c r="H631" s="14">
        <f t="shared" si="312"/>
        <v>30.365895360765986</v>
      </c>
      <c r="I631" s="7">
        <v>118</v>
      </c>
      <c r="J631" s="7">
        <v>5882</v>
      </c>
      <c r="K631" s="14">
        <f t="shared" si="313"/>
        <v>67.046620312321892</v>
      </c>
      <c r="L631" s="4"/>
      <c r="M631" s="4"/>
      <c r="N631" s="14">
        <f t="shared" si="314"/>
        <v>0</v>
      </c>
      <c r="O631" s="8">
        <v>2</v>
      </c>
      <c r="P631" s="8">
        <v>227</v>
      </c>
      <c r="Q631" s="14">
        <f t="shared" si="315"/>
        <v>2.5874843269121168</v>
      </c>
      <c r="R631" s="15"/>
    </row>
    <row r="632" spans="1:18" s="2" customFormat="1" x14ac:dyDescent="0.15">
      <c r="A632" s="33"/>
      <c r="B632" s="32" t="s">
        <v>417</v>
      </c>
      <c r="C632" s="34" t="s">
        <v>390</v>
      </c>
      <c r="D632" s="35">
        <f>SUM(D588:D631)</f>
        <v>1293</v>
      </c>
      <c r="E632" s="35">
        <f>SUM(E588:E631)</f>
        <v>61905</v>
      </c>
      <c r="F632" s="35">
        <f>SUM(F588:F631)</f>
        <v>394</v>
      </c>
      <c r="G632" s="35">
        <f>SUM(G588:G631)</f>
        <v>19584</v>
      </c>
      <c r="H632" s="36">
        <f>SUM(G632/E632)</f>
        <v>0.31635570632420645</v>
      </c>
      <c r="I632" s="35">
        <f>SUM(I588:I631)</f>
        <v>885</v>
      </c>
      <c r="J632" s="35">
        <f>SUM(J588:J631)</f>
        <v>40267</v>
      </c>
      <c r="K632" s="36">
        <f>SUM(J632/E632)</f>
        <v>0.65046442129068738</v>
      </c>
      <c r="L632" s="35">
        <f>SUM(L588:L631)</f>
        <v>3</v>
      </c>
      <c r="M632" s="35">
        <f>SUM(M588:M631)</f>
        <v>318</v>
      </c>
      <c r="N632" s="36">
        <f>SUM(M632/E632)</f>
        <v>5.1369033196026169E-3</v>
      </c>
      <c r="O632" s="35">
        <f>SUM(O588:O631)</f>
        <v>11</v>
      </c>
      <c r="P632" s="35">
        <f>SUM(P588:P631)</f>
        <v>1736</v>
      </c>
      <c r="Q632" s="36">
        <f>SUM(P632/E632)</f>
        <v>2.8042969065503593E-2</v>
      </c>
      <c r="R632" s="37"/>
    </row>
    <row r="633" spans="1:18" s="2" customFormat="1" x14ac:dyDescent="0.15">
      <c r="A633" s="13" t="s">
        <v>34</v>
      </c>
      <c r="B633" s="8" t="s">
        <v>117</v>
      </c>
      <c r="C633" s="8">
        <v>11</v>
      </c>
      <c r="D633" s="7">
        <f t="shared" si="310"/>
        <v>2</v>
      </c>
      <c r="E633" s="7">
        <f t="shared" si="311"/>
        <v>114</v>
      </c>
      <c r="F633" s="7"/>
      <c r="G633" s="7"/>
      <c r="H633" s="14">
        <f t="shared" si="312"/>
        <v>0</v>
      </c>
      <c r="I633" s="7">
        <v>1</v>
      </c>
      <c r="J633" s="7">
        <v>47</v>
      </c>
      <c r="K633" s="14">
        <f t="shared" si="313"/>
        <v>41.228070175438596</v>
      </c>
      <c r="L633" s="4"/>
      <c r="M633" s="4"/>
      <c r="N633" s="14">
        <f t="shared" si="314"/>
        <v>0</v>
      </c>
      <c r="O633" s="8">
        <v>1</v>
      </c>
      <c r="P633" s="8">
        <v>67</v>
      </c>
      <c r="Q633" s="14">
        <f t="shared" si="315"/>
        <v>58.771929824561411</v>
      </c>
      <c r="R633" s="15"/>
    </row>
    <row r="634" spans="1:18" s="2" customFormat="1" x14ac:dyDescent="0.15">
      <c r="A634" s="13" t="s">
        <v>34</v>
      </c>
      <c r="B634" s="8" t="s">
        <v>117</v>
      </c>
      <c r="C634" s="8">
        <v>12</v>
      </c>
      <c r="D634" s="7">
        <f t="shared" si="310"/>
        <v>1</v>
      </c>
      <c r="E634" s="7">
        <f t="shared" si="311"/>
        <v>25</v>
      </c>
      <c r="F634" s="7">
        <v>1</v>
      </c>
      <c r="G634" s="7">
        <v>25</v>
      </c>
      <c r="H634" s="14">
        <f t="shared" si="312"/>
        <v>100</v>
      </c>
      <c r="I634" s="7"/>
      <c r="J634" s="7"/>
      <c r="K634" s="14">
        <f t="shared" si="313"/>
        <v>0</v>
      </c>
      <c r="L634" s="4"/>
      <c r="M634" s="4"/>
      <c r="N634" s="14">
        <f t="shared" si="314"/>
        <v>0</v>
      </c>
      <c r="O634" s="8"/>
      <c r="P634" s="8"/>
      <c r="Q634" s="14">
        <f t="shared" si="315"/>
        <v>0</v>
      </c>
      <c r="R634" s="15"/>
    </row>
    <row r="635" spans="1:18" s="2" customFormat="1" x14ac:dyDescent="0.15">
      <c r="A635" s="13" t="s">
        <v>34</v>
      </c>
      <c r="B635" s="8" t="s">
        <v>117</v>
      </c>
      <c r="C635" s="8">
        <v>14</v>
      </c>
      <c r="D635" s="7">
        <f t="shared" si="310"/>
        <v>1</v>
      </c>
      <c r="E635" s="7">
        <f t="shared" si="311"/>
        <v>24</v>
      </c>
      <c r="F635" s="7"/>
      <c r="G635" s="7"/>
      <c r="H635" s="14">
        <f t="shared" si="312"/>
        <v>0</v>
      </c>
      <c r="I635" s="7">
        <v>1</v>
      </c>
      <c r="J635" s="7">
        <v>24</v>
      </c>
      <c r="K635" s="14">
        <f t="shared" si="313"/>
        <v>100</v>
      </c>
      <c r="L635" s="4"/>
      <c r="M635" s="4"/>
      <c r="N635" s="14">
        <f t="shared" si="314"/>
        <v>0</v>
      </c>
      <c r="O635" s="8"/>
      <c r="P635" s="8"/>
      <c r="Q635" s="14">
        <f t="shared" si="315"/>
        <v>0</v>
      </c>
      <c r="R635" s="15"/>
    </row>
    <row r="636" spans="1:18" s="2" customFormat="1" x14ac:dyDescent="0.15">
      <c r="A636" s="13" t="s">
        <v>34</v>
      </c>
      <c r="B636" s="8" t="s">
        <v>117</v>
      </c>
      <c r="C636" s="8">
        <v>15</v>
      </c>
      <c r="D636" s="7">
        <f t="shared" si="310"/>
        <v>1</v>
      </c>
      <c r="E636" s="7">
        <f t="shared" si="311"/>
        <v>115</v>
      </c>
      <c r="F636" s="7">
        <v>1</v>
      </c>
      <c r="G636" s="7">
        <v>115</v>
      </c>
      <c r="H636" s="14">
        <f t="shared" si="312"/>
        <v>100</v>
      </c>
      <c r="I636" s="7"/>
      <c r="J636" s="7"/>
      <c r="K636" s="14">
        <f t="shared" si="313"/>
        <v>0</v>
      </c>
      <c r="L636" s="4"/>
      <c r="M636" s="4"/>
      <c r="N636" s="14">
        <f t="shared" si="314"/>
        <v>0</v>
      </c>
      <c r="O636" s="8"/>
      <c r="P636" s="8"/>
      <c r="Q636" s="14">
        <f t="shared" si="315"/>
        <v>0</v>
      </c>
      <c r="R636" s="15"/>
    </row>
    <row r="637" spans="1:18" s="2" customFormat="1" x14ac:dyDescent="0.15">
      <c r="A637" s="13" t="s">
        <v>34</v>
      </c>
      <c r="B637" s="8" t="s">
        <v>117</v>
      </c>
      <c r="C637" s="8">
        <v>18</v>
      </c>
      <c r="D637" s="7">
        <f t="shared" si="310"/>
        <v>5</v>
      </c>
      <c r="E637" s="7">
        <f t="shared" si="311"/>
        <v>157</v>
      </c>
      <c r="F637" s="7"/>
      <c r="G637" s="7"/>
      <c r="H637" s="14">
        <f t="shared" si="312"/>
        <v>0</v>
      </c>
      <c r="I637" s="7">
        <v>5</v>
      </c>
      <c r="J637" s="7">
        <v>157</v>
      </c>
      <c r="K637" s="14">
        <f t="shared" si="313"/>
        <v>100</v>
      </c>
      <c r="L637" s="4"/>
      <c r="M637" s="4"/>
      <c r="N637" s="14">
        <f t="shared" si="314"/>
        <v>0</v>
      </c>
      <c r="O637" s="8"/>
      <c r="P637" s="8"/>
      <c r="Q637" s="14">
        <f t="shared" si="315"/>
        <v>0</v>
      </c>
      <c r="R637" s="15"/>
    </row>
    <row r="638" spans="1:18" s="2" customFormat="1" x14ac:dyDescent="0.15">
      <c r="A638" s="13" t="s">
        <v>34</v>
      </c>
      <c r="B638" s="8" t="s">
        <v>117</v>
      </c>
      <c r="C638" s="8">
        <v>19</v>
      </c>
      <c r="D638" s="7">
        <f t="shared" si="310"/>
        <v>1</v>
      </c>
      <c r="E638" s="7">
        <f t="shared" si="311"/>
        <v>174</v>
      </c>
      <c r="F638" s="7"/>
      <c r="G638" s="7"/>
      <c r="H638" s="14">
        <f t="shared" si="312"/>
        <v>0</v>
      </c>
      <c r="I638" s="7">
        <v>1</v>
      </c>
      <c r="J638" s="7">
        <v>174</v>
      </c>
      <c r="K638" s="14">
        <f t="shared" si="313"/>
        <v>100</v>
      </c>
      <c r="L638" s="4"/>
      <c r="M638" s="4"/>
      <c r="N638" s="14">
        <f t="shared" si="314"/>
        <v>0</v>
      </c>
      <c r="O638" s="8"/>
      <c r="P638" s="8"/>
      <c r="Q638" s="14">
        <f t="shared" si="315"/>
        <v>0</v>
      </c>
      <c r="R638" s="15"/>
    </row>
    <row r="639" spans="1:18" s="2" customFormat="1" x14ac:dyDescent="0.15">
      <c r="A639" s="13" t="s">
        <v>34</v>
      </c>
      <c r="B639" s="8" t="s">
        <v>117</v>
      </c>
      <c r="C639" s="8">
        <v>21</v>
      </c>
      <c r="D639" s="7">
        <f t="shared" si="310"/>
        <v>5</v>
      </c>
      <c r="E639" s="7">
        <f t="shared" si="311"/>
        <v>135</v>
      </c>
      <c r="F639" s="7">
        <v>3</v>
      </c>
      <c r="G639" s="7">
        <v>76</v>
      </c>
      <c r="H639" s="14">
        <f t="shared" si="312"/>
        <v>56.296296296296298</v>
      </c>
      <c r="I639" s="7">
        <v>1</v>
      </c>
      <c r="J639" s="7">
        <v>8</v>
      </c>
      <c r="K639" s="14">
        <f t="shared" si="313"/>
        <v>5.9259259259259265</v>
      </c>
      <c r="L639" s="4"/>
      <c r="M639" s="4"/>
      <c r="N639" s="14">
        <f t="shared" si="314"/>
        <v>0</v>
      </c>
      <c r="O639" s="8">
        <v>1</v>
      </c>
      <c r="P639" s="8">
        <v>51</v>
      </c>
      <c r="Q639" s="14">
        <f t="shared" si="315"/>
        <v>37.777777777777779</v>
      </c>
      <c r="R639" s="15"/>
    </row>
    <row r="640" spans="1:18" s="2" customFormat="1" x14ac:dyDescent="0.15">
      <c r="A640" s="13" t="s">
        <v>34</v>
      </c>
      <c r="B640" s="8" t="s">
        <v>117</v>
      </c>
      <c r="C640" s="8">
        <v>22</v>
      </c>
      <c r="D640" s="7">
        <f t="shared" si="310"/>
        <v>4</v>
      </c>
      <c r="E640" s="7">
        <f t="shared" si="311"/>
        <v>106</v>
      </c>
      <c r="F640" s="7"/>
      <c r="G640" s="7"/>
      <c r="H640" s="14">
        <f t="shared" si="312"/>
        <v>0</v>
      </c>
      <c r="I640" s="7">
        <v>4</v>
      </c>
      <c r="J640" s="7">
        <v>106</v>
      </c>
      <c r="K640" s="14">
        <f t="shared" si="313"/>
        <v>100</v>
      </c>
      <c r="L640" s="4"/>
      <c r="M640" s="4"/>
      <c r="N640" s="14">
        <f t="shared" si="314"/>
        <v>0</v>
      </c>
      <c r="O640" s="8"/>
      <c r="P640" s="8"/>
      <c r="Q640" s="14">
        <f t="shared" si="315"/>
        <v>0</v>
      </c>
      <c r="R640" s="15"/>
    </row>
    <row r="641" spans="1:18" s="2" customFormat="1" x14ac:dyDescent="0.15">
      <c r="A641" s="13" t="s">
        <v>34</v>
      </c>
      <c r="B641" s="8" t="s">
        <v>117</v>
      </c>
      <c r="C641" s="8">
        <v>23</v>
      </c>
      <c r="D641" s="7">
        <f t="shared" si="310"/>
        <v>4</v>
      </c>
      <c r="E641" s="7">
        <f t="shared" si="311"/>
        <v>245</v>
      </c>
      <c r="F641" s="7">
        <v>2</v>
      </c>
      <c r="G641" s="7">
        <v>143</v>
      </c>
      <c r="H641" s="14">
        <f t="shared" si="312"/>
        <v>58.367346938775512</v>
      </c>
      <c r="I641" s="7">
        <v>2</v>
      </c>
      <c r="J641" s="7">
        <v>102</v>
      </c>
      <c r="K641" s="14">
        <f t="shared" si="313"/>
        <v>41.632653061224488</v>
      </c>
      <c r="L641" s="4"/>
      <c r="M641" s="4"/>
      <c r="N641" s="14">
        <f t="shared" si="314"/>
        <v>0</v>
      </c>
      <c r="O641" s="8"/>
      <c r="P641" s="8"/>
      <c r="Q641" s="14">
        <f t="shared" si="315"/>
        <v>0</v>
      </c>
      <c r="R641" s="15"/>
    </row>
    <row r="642" spans="1:18" s="2" customFormat="1" x14ac:dyDescent="0.15">
      <c r="A642" s="13" t="s">
        <v>34</v>
      </c>
      <c r="B642" s="8" t="s">
        <v>117</v>
      </c>
      <c r="C642" s="8">
        <v>24</v>
      </c>
      <c r="D642" s="7">
        <f t="shared" si="310"/>
        <v>4</v>
      </c>
      <c r="E642" s="7">
        <f t="shared" si="311"/>
        <v>112</v>
      </c>
      <c r="F642" s="7">
        <v>1</v>
      </c>
      <c r="G642" s="7">
        <v>19</v>
      </c>
      <c r="H642" s="14">
        <f t="shared" si="312"/>
        <v>16.964285714285715</v>
      </c>
      <c r="I642" s="7">
        <v>3</v>
      </c>
      <c r="J642" s="7">
        <v>93</v>
      </c>
      <c r="K642" s="14">
        <f t="shared" si="313"/>
        <v>83.035714285714292</v>
      </c>
      <c r="L642" s="4"/>
      <c r="M642" s="4"/>
      <c r="N642" s="14">
        <f t="shared" si="314"/>
        <v>0</v>
      </c>
      <c r="O642" s="8"/>
      <c r="P642" s="8"/>
      <c r="Q642" s="14">
        <f t="shared" si="315"/>
        <v>0</v>
      </c>
      <c r="R642" s="15"/>
    </row>
    <row r="643" spans="1:18" s="2" customFormat="1" x14ac:dyDescent="0.15">
      <c r="A643" s="13" t="s">
        <v>34</v>
      </c>
      <c r="B643" s="8" t="s">
        <v>117</v>
      </c>
      <c r="C643" s="8">
        <v>26</v>
      </c>
      <c r="D643" s="7">
        <f t="shared" si="310"/>
        <v>1</v>
      </c>
      <c r="E643" s="7">
        <f t="shared" si="311"/>
        <v>51</v>
      </c>
      <c r="F643" s="7">
        <v>1</v>
      </c>
      <c r="G643" s="7">
        <v>51</v>
      </c>
      <c r="H643" s="14">
        <f t="shared" si="312"/>
        <v>100</v>
      </c>
      <c r="I643" s="7"/>
      <c r="J643" s="7"/>
      <c r="K643" s="14">
        <f t="shared" si="313"/>
        <v>0</v>
      </c>
      <c r="L643" s="4"/>
      <c r="M643" s="4"/>
      <c r="N643" s="14">
        <f t="shared" si="314"/>
        <v>0</v>
      </c>
      <c r="O643" s="8"/>
      <c r="P643" s="8"/>
      <c r="Q643" s="14">
        <f t="shared" si="315"/>
        <v>0</v>
      </c>
      <c r="R643" s="15"/>
    </row>
    <row r="644" spans="1:18" s="2" customFormat="1" x14ac:dyDescent="0.15">
      <c r="A644" s="13" t="s">
        <v>34</v>
      </c>
      <c r="B644" s="8" t="s">
        <v>117</v>
      </c>
      <c r="C644" s="8">
        <v>27</v>
      </c>
      <c r="D644" s="7">
        <f t="shared" si="310"/>
        <v>2</v>
      </c>
      <c r="E644" s="7">
        <f t="shared" si="311"/>
        <v>635</v>
      </c>
      <c r="F644" s="7"/>
      <c r="G644" s="7"/>
      <c r="H644" s="14">
        <f t="shared" si="312"/>
        <v>0</v>
      </c>
      <c r="I644" s="7">
        <v>1</v>
      </c>
      <c r="J644" s="7">
        <v>19</v>
      </c>
      <c r="K644" s="14">
        <f t="shared" si="313"/>
        <v>2.9921259842519685</v>
      </c>
      <c r="L644" s="4"/>
      <c r="M644" s="4"/>
      <c r="N644" s="14">
        <f t="shared" si="314"/>
        <v>0</v>
      </c>
      <c r="O644" s="8">
        <v>1</v>
      </c>
      <c r="P644" s="8">
        <v>616</v>
      </c>
      <c r="Q644" s="14">
        <f t="shared" si="315"/>
        <v>97.00787401574803</v>
      </c>
      <c r="R644" s="15"/>
    </row>
    <row r="645" spans="1:18" s="2" customFormat="1" x14ac:dyDescent="0.15">
      <c r="A645" s="13" t="s">
        <v>34</v>
      </c>
      <c r="B645" s="8" t="s">
        <v>117</v>
      </c>
      <c r="C645" s="8">
        <v>28</v>
      </c>
      <c r="D645" s="7">
        <f t="shared" si="310"/>
        <v>3</v>
      </c>
      <c r="E645" s="7">
        <f t="shared" si="311"/>
        <v>152</v>
      </c>
      <c r="F645" s="7">
        <v>3</v>
      </c>
      <c r="G645" s="7">
        <v>152</v>
      </c>
      <c r="H645" s="14">
        <f t="shared" si="312"/>
        <v>100</v>
      </c>
      <c r="I645" s="7"/>
      <c r="J645" s="7"/>
      <c r="K645" s="14">
        <f t="shared" si="313"/>
        <v>0</v>
      </c>
      <c r="L645" s="4"/>
      <c r="M645" s="4"/>
      <c r="N645" s="14">
        <f t="shared" si="314"/>
        <v>0</v>
      </c>
      <c r="O645" s="8"/>
      <c r="P645" s="8"/>
      <c r="Q645" s="14">
        <f t="shared" si="315"/>
        <v>0</v>
      </c>
      <c r="R645" s="15"/>
    </row>
    <row r="646" spans="1:18" s="2" customFormat="1" x14ac:dyDescent="0.15">
      <c r="A646" s="13" t="s">
        <v>34</v>
      </c>
      <c r="B646" s="8" t="s">
        <v>117</v>
      </c>
      <c r="C646" s="8">
        <v>30</v>
      </c>
      <c r="D646" s="7">
        <f t="shared" si="310"/>
        <v>2</v>
      </c>
      <c r="E646" s="7">
        <f t="shared" si="311"/>
        <v>86</v>
      </c>
      <c r="F646" s="7"/>
      <c r="G646" s="7"/>
      <c r="H646" s="14">
        <f t="shared" si="312"/>
        <v>0</v>
      </c>
      <c r="I646" s="7">
        <v>2</v>
      </c>
      <c r="J646" s="7">
        <v>86</v>
      </c>
      <c r="K646" s="14">
        <f t="shared" si="313"/>
        <v>100</v>
      </c>
      <c r="L646" s="4"/>
      <c r="M646" s="4"/>
      <c r="N646" s="14">
        <f t="shared" si="314"/>
        <v>0</v>
      </c>
      <c r="O646" s="8"/>
      <c r="P646" s="8"/>
      <c r="Q646" s="14">
        <f t="shared" si="315"/>
        <v>0</v>
      </c>
      <c r="R646" s="15"/>
    </row>
    <row r="647" spans="1:18" s="2" customFormat="1" x14ac:dyDescent="0.15">
      <c r="A647" s="13" t="s">
        <v>34</v>
      </c>
      <c r="B647" s="8" t="s">
        <v>117</v>
      </c>
      <c r="C647" s="8">
        <v>31</v>
      </c>
      <c r="D647" s="7">
        <f t="shared" si="310"/>
        <v>3</v>
      </c>
      <c r="E647" s="7">
        <f t="shared" si="311"/>
        <v>383</v>
      </c>
      <c r="F647" s="7">
        <v>1</v>
      </c>
      <c r="G647" s="7">
        <v>251</v>
      </c>
      <c r="H647" s="14">
        <f t="shared" si="312"/>
        <v>65.535248041775461</v>
      </c>
      <c r="I647" s="7">
        <v>2</v>
      </c>
      <c r="J647" s="7">
        <v>132</v>
      </c>
      <c r="K647" s="14">
        <f t="shared" si="313"/>
        <v>34.464751958224547</v>
      </c>
      <c r="L647" s="4"/>
      <c r="M647" s="4"/>
      <c r="N647" s="14">
        <f t="shared" si="314"/>
        <v>0</v>
      </c>
      <c r="O647" s="8"/>
      <c r="P647" s="8"/>
      <c r="Q647" s="14">
        <f t="shared" si="315"/>
        <v>0</v>
      </c>
      <c r="R647" s="15"/>
    </row>
    <row r="648" spans="1:18" s="2" customFormat="1" x14ac:dyDescent="0.15">
      <c r="A648" s="13" t="s">
        <v>34</v>
      </c>
      <c r="B648" s="8" t="s">
        <v>117</v>
      </c>
      <c r="C648" s="8">
        <v>33</v>
      </c>
      <c r="D648" s="7">
        <f t="shared" si="310"/>
        <v>1</v>
      </c>
      <c r="E648" s="7">
        <f t="shared" si="311"/>
        <v>62</v>
      </c>
      <c r="F648" s="7">
        <v>1</v>
      </c>
      <c r="G648" s="7">
        <v>62</v>
      </c>
      <c r="H648" s="14">
        <f t="shared" si="312"/>
        <v>100</v>
      </c>
      <c r="I648" s="7"/>
      <c r="J648" s="7"/>
      <c r="K648" s="14">
        <f t="shared" si="313"/>
        <v>0</v>
      </c>
      <c r="L648" s="4"/>
      <c r="M648" s="4"/>
      <c r="N648" s="14">
        <f t="shared" si="314"/>
        <v>0</v>
      </c>
      <c r="O648" s="8"/>
      <c r="P648" s="8"/>
      <c r="Q648" s="14">
        <f t="shared" si="315"/>
        <v>0</v>
      </c>
      <c r="R648" s="15"/>
    </row>
    <row r="649" spans="1:18" s="2" customFormat="1" x14ac:dyDescent="0.15">
      <c r="A649" s="13" t="s">
        <v>34</v>
      </c>
      <c r="B649" s="8" t="s">
        <v>117</v>
      </c>
      <c r="C649" s="8">
        <v>40</v>
      </c>
      <c r="D649" s="7">
        <f t="shared" si="310"/>
        <v>11</v>
      </c>
      <c r="E649" s="7">
        <f t="shared" si="311"/>
        <v>696</v>
      </c>
      <c r="F649" s="7">
        <v>6</v>
      </c>
      <c r="G649" s="7">
        <v>516</v>
      </c>
      <c r="H649" s="14">
        <f t="shared" si="312"/>
        <v>74.137931034482762</v>
      </c>
      <c r="I649" s="7">
        <v>5</v>
      </c>
      <c r="J649" s="7">
        <v>180</v>
      </c>
      <c r="K649" s="14">
        <f t="shared" si="313"/>
        <v>25.862068965517242</v>
      </c>
      <c r="L649" s="4"/>
      <c r="M649" s="4"/>
      <c r="N649" s="14">
        <f t="shared" si="314"/>
        <v>0</v>
      </c>
      <c r="O649" s="8"/>
      <c r="P649" s="8"/>
      <c r="Q649" s="14">
        <f t="shared" si="315"/>
        <v>0</v>
      </c>
      <c r="R649" s="15"/>
    </row>
    <row r="650" spans="1:18" s="2" customFormat="1" x14ac:dyDescent="0.15">
      <c r="A650" s="13" t="s">
        <v>34</v>
      </c>
      <c r="B650" s="8" t="s">
        <v>117</v>
      </c>
      <c r="C650" s="9" t="s">
        <v>61</v>
      </c>
      <c r="D650" s="7">
        <f t="shared" si="310"/>
        <v>3</v>
      </c>
      <c r="E650" s="7">
        <f t="shared" si="311"/>
        <v>86</v>
      </c>
      <c r="F650" s="7">
        <v>1</v>
      </c>
      <c r="G650" s="7">
        <v>35</v>
      </c>
      <c r="H650" s="14">
        <f t="shared" si="312"/>
        <v>40.697674418604649</v>
      </c>
      <c r="I650" s="7">
        <v>2</v>
      </c>
      <c r="J650" s="7">
        <v>51</v>
      </c>
      <c r="K650" s="14">
        <f t="shared" si="313"/>
        <v>59.302325581395351</v>
      </c>
      <c r="L650" s="4"/>
      <c r="M650" s="4"/>
      <c r="N650" s="14">
        <f t="shared" si="314"/>
        <v>0</v>
      </c>
      <c r="O650" s="8"/>
      <c r="P650" s="8"/>
      <c r="Q650" s="14">
        <f t="shared" si="315"/>
        <v>0</v>
      </c>
      <c r="R650" s="15"/>
    </row>
    <row r="651" spans="1:18" s="2" customFormat="1" x14ac:dyDescent="0.15">
      <c r="A651" s="13" t="s">
        <v>34</v>
      </c>
      <c r="B651" s="8" t="s">
        <v>117</v>
      </c>
      <c r="C651" s="9" t="s">
        <v>70</v>
      </c>
      <c r="D651" s="7">
        <f t="shared" ref="D651:D678" si="316">SUM(F651+I651+L651+O651)</f>
        <v>7</v>
      </c>
      <c r="E651" s="7">
        <f t="shared" ref="E651:E678" si="317">SUM(G651+J651+M651+P651)</f>
        <v>514</v>
      </c>
      <c r="F651" s="7">
        <v>2</v>
      </c>
      <c r="G651" s="7">
        <v>308</v>
      </c>
      <c r="H651" s="14">
        <f t="shared" ref="H651:H678" si="318">SUM(G651/E651)*100</f>
        <v>59.922178988326849</v>
      </c>
      <c r="I651" s="7">
        <v>5</v>
      </c>
      <c r="J651" s="7">
        <v>206</v>
      </c>
      <c r="K651" s="14">
        <f t="shared" ref="K651:K678" si="319">SUM(J651/E651)*100</f>
        <v>40.077821011673151</v>
      </c>
      <c r="L651" s="4"/>
      <c r="M651" s="4"/>
      <c r="N651" s="14">
        <f t="shared" ref="N651:N678" si="320">SUM(M651/E651)*100</f>
        <v>0</v>
      </c>
      <c r="O651" s="8"/>
      <c r="P651" s="8"/>
      <c r="Q651" s="14">
        <f t="shared" ref="Q651:Q678" si="321">SUM(P651/E651)*100</f>
        <v>0</v>
      </c>
      <c r="R651" s="15"/>
    </row>
    <row r="652" spans="1:18" s="2" customFormat="1" x14ac:dyDescent="0.15">
      <c r="A652" s="13" t="s">
        <v>34</v>
      </c>
      <c r="B652" s="8" t="s">
        <v>117</v>
      </c>
      <c r="C652" s="9" t="s">
        <v>77</v>
      </c>
      <c r="D652" s="7">
        <f t="shared" si="316"/>
        <v>2</v>
      </c>
      <c r="E652" s="7">
        <f t="shared" si="317"/>
        <v>182</v>
      </c>
      <c r="F652" s="7">
        <v>1</v>
      </c>
      <c r="G652" s="7">
        <v>104</v>
      </c>
      <c r="H652" s="14">
        <f t="shared" si="318"/>
        <v>57.142857142857139</v>
      </c>
      <c r="I652" s="7">
        <v>1</v>
      </c>
      <c r="J652" s="7">
        <v>78</v>
      </c>
      <c r="K652" s="14">
        <f t="shared" si="319"/>
        <v>42.857142857142854</v>
      </c>
      <c r="L652" s="4"/>
      <c r="M652" s="4"/>
      <c r="N652" s="14">
        <f t="shared" si="320"/>
        <v>0</v>
      </c>
      <c r="O652" s="8"/>
      <c r="P652" s="8"/>
      <c r="Q652" s="14">
        <f t="shared" si="321"/>
        <v>0</v>
      </c>
      <c r="R652" s="15"/>
    </row>
    <row r="653" spans="1:18" s="2" customFormat="1" x14ac:dyDescent="0.15">
      <c r="A653" s="13" t="s">
        <v>34</v>
      </c>
      <c r="B653" s="8" t="s">
        <v>117</v>
      </c>
      <c r="C653" s="9" t="s">
        <v>63</v>
      </c>
      <c r="D653" s="7">
        <f t="shared" si="316"/>
        <v>3</v>
      </c>
      <c r="E653" s="7">
        <f t="shared" si="317"/>
        <v>197</v>
      </c>
      <c r="F653" s="7">
        <v>1</v>
      </c>
      <c r="G653" s="7">
        <v>122</v>
      </c>
      <c r="H653" s="14">
        <f t="shared" si="318"/>
        <v>61.928934010152282</v>
      </c>
      <c r="I653" s="7">
        <v>2</v>
      </c>
      <c r="J653" s="7">
        <v>75</v>
      </c>
      <c r="K653" s="14">
        <f t="shared" si="319"/>
        <v>38.07106598984771</v>
      </c>
      <c r="L653" s="4"/>
      <c r="M653" s="4"/>
      <c r="N653" s="14">
        <f t="shared" si="320"/>
        <v>0</v>
      </c>
      <c r="O653" s="8"/>
      <c r="P653" s="8"/>
      <c r="Q653" s="14">
        <f t="shared" si="321"/>
        <v>0</v>
      </c>
      <c r="R653" s="15"/>
    </row>
    <row r="654" spans="1:18" s="2" customFormat="1" x14ac:dyDescent="0.15">
      <c r="A654" s="13" t="s">
        <v>34</v>
      </c>
      <c r="B654" s="8" t="s">
        <v>117</v>
      </c>
      <c r="C654" s="8" t="s">
        <v>83</v>
      </c>
      <c r="D654" s="7">
        <f t="shared" si="316"/>
        <v>86</v>
      </c>
      <c r="E654" s="7">
        <f t="shared" si="317"/>
        <v>4456</v>
      </c>
      <c r="F654" s="7">
        <v>29</v>
      </c>
      <c r="G654" s="7">
        <v>2039</v>
      </c>
      <c r="H654" s="14">
        <f t="shared" si="318"/>
        <v>45.758527827648116</v>
      </c>
      <c r="I654" s="7">
        <v>57</v>
      </c>
      <c r="J654" s="7">
        <v>2417</v>
      </c>
      <c r="K654" s="14">
        <f t="shared" si="319"/>
        <v>54.241472172351891</v>
      </c>
      <c r="L654" s="4"/>
      <c r="M654" s="4"/>
      <c r="N654" s="14">
        <f t="shared" si="320"/>
        <v>0</v>
      </c>
      <c r="O654" s="8"/>
      <c r="P654" s="8"/>
      <c r="Q654" s="14">
        <f t="shared" si="321"/>
        <v>0</v>
      </c>
      <c r="R654" s="15"/>
    </row>
    <row r="655" spans="1:18" s="2" customFormat="1" x14ac:dyDescent="0.15">
      <c r="A655" s="33"/>
      <c r="B655" s="32" t="s">
        <v>418</v>
      </c>
      <c r="C655" s="34" t="s">
        <v>390</v>
      </c>
      <c r="D655" s="35">
        <f>SUM(D633:D654)</f>
        <v>152</v>
      </c>
      <c r="E655" s="35">
        <f>SUM(E633:E654)</f>
        <v>8707</v>
      </c>
      <c r="F655" s="35">
        <f>SUM(F633:F654)</f>
        <v>54</v>
      </c>
      <c r="G655" s="35">
        <f>SUM(G633:G654)</f>
        <v>4018</v>
      </c>
      <c r="H655" s="36">
        <f>SUM(G655/E655)</f>
        <v>0.46146778454117376</v>
      </c>
      <c r="I655" s="35">
        <f>SUM(I633:I654)</f>
        <v>95</v>
      </c>
      <c r="J655" s="35">
        <f>SUM(J633:J654)</f>
        <v>3955</v>
      </c>
      <c r="K655" s="36">
        <f>SUM(J655/E655)</f>
        <v>0.4542322269438383</v>
      </c>
      <c r="L655" s="35">
        <f>SUM(L633:L654)</f>
        <v>0</v>
      </c>
      <c r="M655" s="35">
        <f>SUM(M633:M654)</f>
        <v>0</v>
      </c>
      <c r="N655" s="36">
        <f>SUM(M655/E655)</f>
        <v>0</v>
      </c>
      <c r="O655" s="35">
        <f>SUM(O633:O654)</f>
        <v>3</v>
      </c>
      <c r="P655" s="35">
        <f>SUM(P633:P654)</f>
        <v>734</v>
      </c>
      <c r="Q655" s="36">
        <f>SUM(P655/E655)</f>
        <v>8.4299988514987947E-2</v>
      </c>
      <c r="R655" s="37"/>
    </row>
    <row r="656" spans="1:18" s="2" customFormat="1" x14ac:dyDescent="0.15">
      <c r="A656" s="13" t="s">
        <v>34</v>
      </c>
      <c r="B656" s="8" t="s">
        <v>118</v>
      </c>
      <c r="C656" s="9" t="s">
        <v>21</v>
      </c>
      <c r="D656" s="7">
        <f t="shared" si="316"/>
        <v>61</v>
      </c>
      <c r="E656" s="7">
        <f t="shared" si="317"/>
        <v>2022</v>
      </c>
      <c r="F656" s="7">
        <v>18</v>
      </c>
      <c r="G656" s="7">
        <v>564</v>
      </c>
      <c r="H656" s="14">
        <f t="shared" si="318"/>
        <v>27.893175074183979</v>
      </c>
      <c r="I656" s="7">
        <v>43</v>
      </c>
      <c r="J656" s="7">
        <v>1458</v>
      </c>
      <c r="K656" s="14">
        <f t="shared" si="319"/>
        <v>72.106824925816028</v>
      </c>
      <c r="L656" s="4"/>
      <c r="M656" s="4"/>
      <c r="N656" s="14">
        <f t="shared" si="320"/>
        <v>0</v>
      </c>
      <c r="O656" s="8"/>
      <c r="P656" s="8"/>
      <c r="Q656" s="14">
        <f t="shared" si="321"/>
        <v>0</v>
      </c>
      <c r="R656" s="15"/>
    </row>
    <row r="657" spans="1:18" s="2" customFormat="1" x14ac:dyDescent="0.15">
      <c r="A657" s="13" t="s">
        <v>34</v>
      </c>
      <c r="B657" s="8" t="s">
        <v>49</v>
      </c>
      <c r="C657" s="8">
        <v>55</v>
      </c>
      <c r="D657" s="7">
        <f t="shared" si="316"/>
        <v>2</v>
      </c>
      <c r="E657" s="7">
        <f t="shared" si="317"/>
        <v>46</v>
      </c>
      <c r="F657" s="7"/>
      <c r="G657" s="7"/>
      <c r="H657" s="14">
        <f t="shared" si="318"/>
        <v>0</v>
      </c>
      <c r="I657" s="7">
        <v>2</v>
      </c>
      <c r="J657" s="7">
        <v>46</v>
      </c>
      <c r="K657" s="14">
        <f t="shared" si="319"/>
        <v>100</v>
      </c>
      <c r="L657" s="4"/>
      <c r="M657" s="4"/>
      <c r="N657" s="14">
        <f t="shared" si="320"/>
        <v>0</v>
      </c>
      <c r="O657" s="8"/>
      <c r="P657" s="8"/>
      <c r="Q657" s="14">
        <f t="shared" si="321"/>
        <v>0</v>
      </c>
      <c r="R657" s="15"/>
    </row>
    <row r="658" spans="1:18" s="2" customFormat="1" x14ac:dyDescent="0.15">
      <c r="A658" s="13" t="s">
        <v>34</v>
      </c>
      <c r="B658" s="8" t="s">
        <v>118</v>
      </c>
      <c r="C658" s="8">
        <v>56</v>
      </c>
      <c r="D658" s="7">
        <f t="shared" si="316"/>
        <v>8</v>
      </c>
      <c r="E658" s="7">
        <f t="shared" si="317"/>
        <v>622</v>
      </c>
      <c r="F658" s="7">
        <v>2</v>
      </c>
      <c r="G658" s="7">
        <v>178</v>
      </c>
      <c r="H658" s="14">
        <f t="shared" si="318"/>
        <v>28.617363344051448</v>
      </c>
      <c r="I658" s="7">
        <v>6</v>
      </c>
      <c r="J658" s="7">
        <v>444</v>
      </c>
      <c r="K658" s="14">
        <f t="shared" si="319"/>
        <v>71.382636655948545</v>
      </c>
      <c r="L658" s="4"/>
      <c r="M658" s="4"/>
      <c r="N658" s="14">
        <f t="shared" si="320"/>
        <v>0</v>
      </c>
      <c r="O658" s="8"/>
      <c r="P658" s="8"/>
      <c r="Q658" s="14">
        <f t="shared" si="321"/>
        <v>0</v>
      </c>
      <c r="R658" s="15"/>
    </row>
    <row r="659" spans="1:18" s="2" customFormat="1" x14ac:dyDescent="0.15">
      <c r="A659" s="13" t="s">
        <v>34</v>
      </c>
      <c r="B659" s="8" t="s">
        <v>118</v>
      </c>
      <c r="C659" s="8">
        <v>57</v>
      </c>
      <c r="D659" s="7">
        <f t="shared" si="316"/>
        <v>14</v>
      </c>
      <c r="E659" s="7">
        <f t="shared" si="317"/>
        <v>794</v>
      </c>
      <c r="F659" s="7">
        <v>2</v>
      </c>
      <c r="G659" s="7">
        <v>115</v>
      </c>
      <c r="H659" s="14">
        <f t="shared" si="318"/>
        <v>14.483627204030228</v>
      </c>
      <c r="I659" s="7">
        <v>12</v>
      </c>
      <c r="J659" s="7">
        <v>679</v>
      </c>
      <c r="K659" s="14">
        <f t="shared" si="319"/>
        <v>85.516372795969772</v>
      </c>
      <c r="L659" s="4"/>
      <c r="M659" s="4"/>
      <c r="N659" s="14">
        <f t="shared" si="320"/>
        <v>0</v>
      </c>
      <c r="O659" s="8"/>
      <c r="P659" s="8"/>
      <c r="Q659" s="14">
        <f t="shared" si="321"/>
        <v>0</v>
      </c>
      <c r="R659" s="15"/>
    </row>
    <row r="660" spans="1:18" s="2" customFormat="1" x14ac:dyDescent="0.15">
      <c r="A660" s="13" t="s">
        <v>34</v>
      </c>
      <c r="B660" s="8" t="s">
        <v>118</v>
      </c>
      <c r="C660" s="8">
        <v>58</v>
      </c>
      <c r="D660" s="7">
        <f t="shared" si="316"/>
        <v>13</v>
      </c>
      <c r="E660" s="7">
        <f t="shared" si="317"/>
        <v>338</v>
      </c>
      <c r="F660" s="7">
        <v>4</v>
      </c>
      <c r="G660" s="7">
        <v>93</v>
      </c>
      <c r="H660" s="14">
        <f t="shared" si="318"/>
        <v>27.514792899408285</v>
      </c>
      <c r="I660" s="7">
        <v>8</v>
      </c>
      <c r="J660" s="7">
        <v>203</v>
      </c>
      <c r="K660" s="14">
        <f t="shared" si="319"/>
        <v>60.059171597633132</v>
      </c>
      <c r="L660" s="4"/>
      <c r="M660" s="4"/>
      <c r="N660" s="14">
        <f t="shared" si="320"/>
        <v>0</v>
      </c>
      <c r="O660" s="8">
        <v>1</v>
      </c>
      <c r="P660" s="8">
        <v>42</v>
      </c>
      <c r="Q660" s="14">
        <f t="shared" si="321"/>
        <v>12.42603550295858</v>
      </c>
      <c r="R660" s="15"/>
    </row>
    <row r="661" spans="1:18" s="2" customFormat="1" x14ac:dyDescent="0.15">
      <c r="A661" s="13" t="s">
        <v>34</v>
      </c>
      <c r="B661" s="8" t="s">
        <v>118</v>
      </c>
      <c r="C661" s="8">
        <v>59</v>
      </c>
      <c r="D661" s="7">
        <f t="shared" si="316"/>
        <v>27</v>
      </c>
      <c r="E661" s="7">
        <f t="shared" si="317"/>
        <v>706</v>
      </c>
      <c r="F661" s="7">
        <v>11</v>
      </c>
      <c r="G661" s="7">
        <v>378</v>
      </c>
      <c r="H661" s="14">
        <f t="shared" si="318"/>
        <v>53.541076487252127</v>
      </c>
      <c r="I661" s="7">
        <v>16</v>
      </c>
      <c r="J661" s="7">
        <v>315</v>
      </c>
      <c r="K661" s="14">
        <f t="shared" si="319"/>
        <v>44.61756373937677</v>
      </c>
      <c r="L661" s="4"/>
      <c r="M661" s="4"/>
      <c r="N661" s="14">
        <f t="shared" si="320"/>
        <v>0</v>
      </c>
      <c r="O661" s="8"/>
      <c r="P661" s="8">
        <v>13</v>
      </c>
      <c r="Q661" s="14">
        <f t="shared" si="321"/>
        <v>1.8413597733711047</v>
      </c>
      <c r="R661" s="15"/>
    </row>
    <row r="662" spans="1:18" s="2" customFormat="1" x14ac:dyDescent="0.15">
      <c r="A662" s="13" t="s">
        <v>34</v>
      </c>
      <c r="B662" s="8" t="s">
        <v>118</v>
      </c>
      <c r="C662" s="8">
        <v>60</v>
      </c>
      <c r="D662" s="7">
        <f t="shared" si="316"/>
        <v>44</v>
      </c>
      <c r="E662" s="7">
        <f t="shared" si="317"/>
        <v>1706</v>
      </c>
      <c r="F662" s="7">
        <v>11</v>
      </c>
      <c r="G662" s="7">
        <v>405</v>
      </c>
      <c r="H662" s="14">
        <f t="shared" si="318"/>
        <v>23.739742086752639</v>
      </c>
      <c r="I662" s="7">
        <v>32</v>
      </c>
      <c r="J662" s="7">
        <v>1192</v>
      </c>
      <c r="K662" s="14">
        <f t="shared" si="319"/>
        <v>69.87104337631888</v>
      </c>
      <c r="L662" s="4"/>
      <c r="M662" s="4"/>
      <c r="N662" s="14">
        <f t="shared" si="320"/>
        <v>0</v>
      </c>
      <c r="O662" s="8">
        <v>1</v>
      </c>
      <c r="P662" s="8">
        <v>109</v>
      </c>
      <c r="Q662" s="14">
        <f t="shared" si="321"/>
        <v>6.3892145369284874</v>
      </c>
      <c r="R662" s="15"/>
    </row>
    <row r="663" spans="1:18" s="2" customFormat="1" x14ac:dyDescent="0.15">
      <c r="A663" s="13" t="s">
        <v>34</v>
      </c>
      <c r="B663" s="8" t="s">
        <v>118</v>
      </c>
      <c r="C663" s="8">
        <v>66</v>
      </c>
      <c r="D663" s="7">
        <f t="shared" si="316"/>
        <v>46</v>
      </c>
      <c r="E663" s="7">
        <f t="shared" si="317"/>
        <v>1606</v>
      </c>
      <c r="F663" s="7">
        <v>11</v>
      </c>
      <c r="G663" s="7">
        <v>383</v>
      </c>
      <c r="H663" s="14">
        <f t="shared" si="318"/>
        <v>23.848069738480699</v>
      </c>
      <c r="I663" s="7">
        <v>34</v>
      </c>
      <c r="J663" s="7">
        <v>996</v>
      </c>
      <c r="K663" s="14">
        <f t="shared" si="319"/>
        <v>62.017434620174349</v>
      </c>
      <c r="L663" s="4"/>
      <c r="M663" s="4"/>
      <c r="N663" s="14">
        <f t="shared" si="320"/>
        <v>0</v>
      </c>
      <c r="O663" s="8">
        <v>1</v>
      </c>
      <c r="P663" s="8">
        <v>227</v>
      </c>
      <c r="Q663" s="14">
        <f t="shared" si="321"/>
        <v>14.134495641344957</v>
      </c>
      <c r="R663" s="15"/>
    </row>
    <row r="664" spans="1:18" s="2" customFormat="1" x14ac:dyDescent="0.15">
      <c r="A664" s="13" t="s">
        <v>34</v>
      </c>
      <c r="B664" s="8" t="s">
        <v>118</v>
      </c>
      <c r="C664" s="8">
        <v>67</v>
      </c>
      <c r="D664" s="7">
        <f t="shared" si="316"/>
        <v>28</v>
      </c>
      <c r="E664" s="7">
        <f t="shared" si="317"/>
        <v>1567</v>
      </c>
      <c r="F664" s="7">
        <v>14</v>
      </c>
      <c r="G664" s="7">
        <v>561</v>
      </c>
      <c r="H664" s="14">
        <f t="shared" si="318"/>
        <v>35.800893426930443</v>
      </c>
      <c r="I664" s="7">
        <v>13</v>
      </c>
      <c r="J664" s="7">
        <v>788</v>
      </c>
      <c r="K664" s="14">
        <f t="shared" si="319"/>
        <v>50.287172941927253</v>
      </c>
      <c r="L664" s="4"/>
      <c r="M664" s="4"/>
      <c r="N664" s="14">
        <f t="shared" si="320"/>
        <v>0</v>
      </c>
      <c r="O664" s="8">
        <v>1</v>
      </c>
      <c r="P664" s="8">
        <v>218</v>
      </c>
      <c r="Q664" s="14">
        <f t="shared" si="321"/>
        <v>13.911933631142309</v>
      </c>
      <c r="R664" s="15"/>
    </row>
    <row r="665" spans="1:18" s="2" customFormat="1" x14ac:dyDescent="0.15">
      <c r="A665" s="13" t="s">
        <v>34</v>
      </c>
      <c r="B665" s="8" t="s">
        <v>118</v>
      </c>
      <c r="C665" s="8">
        <v>68</v>
      </c>
      <c r="D665" s="7">
        <f t="shared" si="316"/>
        <v>17</v>
      </c>
      <c r="E665" s="7">
        <f t="shared" si="317"/>
        <v>468</v>
      </c>
      <c r="F665" s="7">
        <v>5</v>
      </c>
      <c r="G665" s="7">
        <v>160</v>
      </c>
      <c r="H665" s="14">
        <f t="shared" si="318"/>
        <v>34.188034188034187</v>
      </c>
      <c r="I665" s="7">
        <v>12</v>
      </c>
      <c r="J665" s="7">
        <v>308</v>
      </c>
      <c r="K665" s="14">
        <f t="shared" si="319"/>
        <v>65.811965811965806</v>
      </c>
      <c r="L665" s="4"/>
      <c r="M665" s="4"/>
      <c r="N665" s="14">
        <f t="shared" si="320"/>
        <v>0</v>
      </c>
      <c r="O665" s="8"/>
      <c r="P665" s="8"/>
      <c r="Q665" s="14">
        <f t="shared" si="321"/>
        <v>0</v>
      </c>
      <c r="R665" s="15"/>
    </row>
    <row r="666" spans="1:18" s="2" customFormat="1" x14ac:dyDescent="0.15">
      <c r="A666" s="13" t="s">
        <v>34</v>
      </c>
      <c r="B666" s="8" t="s">
        <v>118</v>
      </c>
      <c r="C666" s="8">
        <v>69</v>
      </c>
      <c r="D666" s="7">
        <f t="shared" si="316"/>
        <v>148</v>
      </c>
      <c r="E666" s="7">
        <f t="shared" si="317"/>
        <v>8234</v>
      </c>
      <c r="F666" s="7">
        <v>41</v>
      </c>
      <c r="G666" s="7">
        <v>2350</v>
      </c>
      <c r="H666" s="14">
        <f t="shared" si="318"/>
        <v>28.540199174155941</v>
      </c>
      <c r="I666" s="7">
        <v>101</v>
      </c>
      <c r="J666" s="7">
        <v>4466</v>
      </c>
      <c r="K666" s="14">
        <f t="shared" si="319"/>
        <v>54.238523196502307</v>
      </c>
      <c r="L666" s="4"/>
      <c r="M666" s="4"/>
      <c r="N666" s="14">
        <f t="shared" si="320"/>
        <v>0</v>
      </c>
      <c r="O666" s="8">
        <v>6</v>
      </c>
      <c r="P666" s="8">
        <v>1418</v>
      </c>
      <c r="Q666" s="14">
        <f t="shared" si="321"/>
        <v>17.221277629341753</v>
      </c>
      <c r="R666" s="15"/>
    </row>
    <row r="667" spans="1:18" s="2" customFormat="1" x14ac:dyDescent="0.15">
      <c r="A667" s="13" t="s">
        <v>34</v>
      </c>
      <c r="B667" s="8" t="s">
        <v>49</v>
      </c>
      <c r="C667" s="8">
        <v>70</v>
      </c>
      <c r="D667" s="7">
        <f t="shared" si="316"/>
        <v>206</v>
      </c>
      <c r="E667" s="7">
        <f t="shared" si="317"/>
        <v>6822</v>
      </c>
      <c r="F667" s="7">
        <v>40</v>
      </c>
      <c r="G667" s="7">
        <v>1500</v>
      </c>
      <c r="H667" s="14">
        <f t="shared" si="318"/>
        <v>21.987686895338609</v>
      </c>
      <c r="I667" s="7">
        <v>163</v>
      </c>
      <c r="J667" s="7">
        <v>5076</v>
      </c>
      <c r="K667" s="14">
        <f t="shared" si="319"/>
        <v>74.406332453825868</v>
      </c>
      <c r="L667" s="4"/>
      <c r="M667" s="4"/>
      <c r="N667" s="14">
        <f t="shared" si="320"/>
        <v>0</v>
      </c>
      <c r="O667" s="8">
        <v>3</v>
      </c>
      <c r="P667" s="8">
        <v>246</v>
      </c>
      <c r="Q667" s="14">
        <f t="shared" si="321"/>
        <v>3.6059806508355323</v>
      </c>
      <c r="R667" s="15"/>
    </row>
    <row r="668" spans="1:18" s="2" customFormat="1" x14ac:dyDescent="0.15">
      <c r="A668" s="13" t="s">
        <v>34</v>
      </c>
      <c r="B668" s="8" t="s">
        <v>49</v>
      </c>
      <c r="C668" s="8">
        <v>76</v>
      </c>
      <c r="D668" s="7">
        <f t="shared" si="316"/>
        <v>18</v>
      </c>
      <c r="E668" s="7">
        <f t="shared" si="317"/>
        <v>656</v>
      </c>
      <c r="F668" s="7">
        <v>9</v>
      </c>
      <c r="G668" s="7">
        <v>297</v>
      </c>
      <c r="H668" s="14">
        <f t="shared" si="318"/>
        <v>45.274390243902438</v>
      </c>
      <c r="I668" s="7">
        <v>9</v>
      </c>
      <c r="J668" s="7">
        <v>359</v>
      </c>
      <c r="K668" s="14">
        <f t="shared" si="319"/>
        <v>54.725609756097562</v>
      </c>
      <c r="L668" s="4"/>
      <c r="M668" s="4"/>
      <c r="N668" s="14">
        <f t="shared" si="320"/>
        <v>0</v>
      </c>
      <c r="O668" s="8"/>
      <c r="P668" s="8"/>
      <c r="Q668" s="14">
        <f t="shared" si="321"/>
        <v>0</v>
      </c>
      <c r="R668" s="15"/>
    </row>
    <row r="669" spans="1:18" s="2" customFormat="1" x14ac:dyDescent="0.15">
      <c r="A669" s="13" t="s">
        <v>34</v>
      </c>
      <c r="B669" s="8" t="s">
        <v>49</v>
      </c>
      <c r="C669" s="8">
        <v>77</v>
      </c>
      <c r="D669" s="7">
        <f t="shared" si="316"/>
        <v>15</v>
      </c>
      <c r="E669" s="7">
        <f t="shared" si="317"/>
        <v>552</v>
      </c>
      <c r="F669" s="7">
        <v>5</v>
      </c>
      <c r="G669" s="7">
        <v>255</v>
      </c>
      <c r="H669" s="14">
        <f t="shared" si="318"/>
        <v>46.195652173913047</v>
      </c>
      <c r="I669" s="7">
        <v>10</v>
      </c>
      <c r="J669" s="7">
        <v>297</v>
      </c>
      <c r="K669" s="14">
        <f t="shared" si="319"/>
        <v>53.804347826086953</v>
      </c>
      <c r="L669" s="4"/>
      <c r="M669" s="4"/>
      <c r="N669" s="14">
        <f t="shared" si="320"/>
        <v>0</v>
      </c>
      <c r="O669" s="8"/>
      <c r="P669" s="8"/>
      <c r="Q669" s="14">
        <f t="shared" si="321"/>
        <v>0</v>
      </c>
      <c r="R669" s="15"/>
    </row>
    <row r="670" spans="1:18" s="2" customFormat="1" x14ac:dyDescent="0.15">
      <c r="A670" s="13" t="s">
        <v>34</v>
      </c>
      <c r="B670" s="8" t="s">
        <v>118</v>
      </c>
      <c r="C670" s="8">
        <v>78</v>
      </c>
      <c r="D670" s="7">
        <f t="shared" si="316"/>
        <v>16</v>
      </c>
      <c r="E670" s="7">
        <f t="shared" si="317"/>
        <v>888</v>
      </c>
      <c r="F670" s="7">
        <v>6</v>
      </c>
      <c r="G670" s="7">
        <v>439</v>
      </c>
      <c r="H670" s="14">
        <f t="shared" si="318"/>
        <v>49.436936936936938</v>
      </c>
      <c r="I670" s="7">
        <v>10</v>
      </c>
      <c r="J670" s="7">
        <v>449</v>
      </c>
      <c r="K670" s="14">
        <f t="shared" si="319"/>
        <v>50.563063063063062</v>
      </c>
      <c r="L670" s="4"/>
      <c r="M670" s="4"/>
      <c r="N670" s="14">
        <f t="shared" si="320"/>
        <v>0</v>
      </c>
      <c r="O670" s="8"/>
      <c r="P670" s="8"/>
      <c r="Q670" s="14">
        <f t="shared" si="321"/>
        <v>0</v>
      </c>
      <c r="R670" s="15"/>
    </row>
    <row r="671" spans="1:18" s="2" customFormat="1" x14ac:dyDescent="0.15">
      <c r="A671" s="13" t="s">
        <v>34</v>
      </c>
      <c r="B671" s="8" t="s">
        <v>118</v>
      </c>
      <c r="C671" s="8">
        <v>79</v>
      </c>
      <c r="D671" s="7">
        <f t="shared" si="316"/>
        <v>36</v>
      </c>
      <c r="E671" s="7">
        <f t="shared" si="317"/>
        <v>1236</v>
      </c>
      <c r="F671" s="7">
        <v>10</v>
      </c>
      <c r="G671" s="7">
        <v>515</v>
      </c>
      <c r="H671" s="14">
        <f t="shared" si="318"/>
        <v>41.666666666666671</v>
      </c>
      <c r="I671" s="7">
        <v>26</v>
      </c>
      <c r="J671" s="7">
        <v>721</v>
      </c>
      <c r="K671" s="14">
        <f t="shared" si="319"/>
        <v>58.333333333333336</v>
      </c>
      <c r="L671" s="4"/>
      <c r="M671" s="4"/>
      <c r="N671" s="14">
        <f t="shared" si="320"/>
        <v>0</v>
      </c>
      <c r="O671" s="8"/>
      <c r="P671" s="8"/>
      <c r="Q671" s="14">
        <f t="shared" si="321"/>
        <v>0</v>
      </c>
      <c r="R671" s="15"/>
    </row>
    <row r="672" spans="1:18" s="2" customFormat="1" x14ac:dyDescent="0.15">
      <c r="A672" s="13" t="s">
        <v>34</v>
      </c>
      <c r="B672" s="8" t="s">
        <v>49</v>
      </c>
      <c r="C672" s="8">
        <v>80</v>
      </c>
      <c r="D672" s="7">
        <f t="shared" si="316"/>
        <v>46</v>
      </c>
      <c r="E672" s="7">
        <f t="shared" si="317"/>
        <v>2241</v>
      </c>
      <c r="F672" s="7">
        <v>12</v>
      </c>
      <c r="G672" s="7">
        <v>737</v>
      </c>
      <c r="H672" s="14">
        <f t="shared" si="318"/>
        <v>32.88710397144132</v>
      </c>
      <c r="I672" s="7">
        <v>32</v>
      </c>
      <c r="J672" s="7">
        <v>1249</v>
      </c>
      <c r="K672" s="14">
        <f t="shared" si="319"/>
        <v>55.734047300312362</v>
      </c>
      <c r="L672" s="4"/>
      <c r="M672" s="4"/>
      <c r="N672" s="14">
        <f t="shared" si="320"/>
        <v>0</v>
      </c>
      <c r="O672" s="8">
        <v>2</v>
      </c>
      <c r="P672" s="8">
        <v>255</v>
      </c>
      <c r="Q672" s="14">
        <f t="shared" si="321"/>
        <v>11.378848728246318</v>
      </c>
      <c r="R672" s="15"/>
    </row>
    <row r="673" spans="1:18" s="2" customFormat="1" x14ac:dyDescent="0.15">
      <c r="A673" s="13" t="s">
        <v>34</v>
      </c>
      <c r="B673" s="8" t="s">
        <v>118</v>
      </c>
      <c r="C673" s="8">
        <v>87</v>
      </c>
      <c r="D673" s="7">
        <f t="shared" si="316"/>
        <v>2</v>
      </c>
      <c r="E673" s="7">
        <f t="shared" si="317"/>
        <v>248</v>
      </c>
      <c r="F673" s="7"/>
      <c r="G673" s="7"/>
      <c r="H673" s="14">
        <f t="shared" si="318"/>
        <v>0</v>
      </c>
      <c r="I673" s="7">
        <v>2</v>
      </c>
      <c r="J673" s="7">
        <v>248</v>
      </c>
      <c r="K673" s="14">
        <f t="shared" si="319"/>
        <v>100</v>
      </c>
      <c r="L673" s="4"/>
      <c r="M673" s="4"/>
      <c r="N673" s="14">
        <f t="shared" si="320"/>
        <v>0</v>
      </c>
      <c r="O673" s="8"/>
      <c r="P673" s="8"/>
      <c r="Q673" s="14">
        <f t="shared" si="321"/>
        <v>0</v>
      </c>
      <c r="R673" s="15"/>
    </row>
    <row r="674" spans="1:18" s="2" customFormat="1" x14ac:dyDescent="0.15">
      <c r="A674" s="13" t="s">
        <v>34</v>
      </c>
      <c r="B674" s="8" t="s">
        <v>49</v>
      </c>
      <c r="C674" s="8">
        <v>88</v>
      </c>
      <c r="D674" s="7">
        <f t="shared" si="316"/>
        <v>7</v>
      </c>
      <c r="E674" s="7">
        <f t="shared" si="317"/>
        <v>219</v>
      </c>
      <c r="F674" s="7">
        <v>2</v>
      </c>
      <c r="G674" s="7">
        <v>68</v>
      </c>
      <c r="H674" s="14">
        <f t="shared" si="318"/>
        <v>31.05022831050228</v>
      </c>
      <c r="I674" s="7">
        <v>5</v>
      </c>
      <c r="J674" s="7">
        <v>151</v>
      </c>
      <c r="K674" s="14">
        <f t="shared" si="319"/>
        <v>68.949771689497723</v>
      </c>
      <c r="L674" s="4"/>
      <c r="M674" s="4"/>
      <c r="N674" s="14">
        <f t="shared" si="320"/>
        <v>0</v>
      </c>
      <c r="O674" s="8"/>
      <c r="P674" s="8"/>
      <c r="Q674" s="14">
        <f t="shared" si="321"/>
        <v>0</v>
      </c>
      <c r="R674" s="15"/>
    </row>
    <row r="675" spans="1:18" s="2" customFormat="1" x14ac:dyDescent="0.15">
      <c r="A675" s="13" t="s">
        <v>34</v>
      </c>
      <c r="B675" s="8" t="s">
        <v>118</v>
      </c>
      <c r="C675" s="8">
        <v>89</v>
      </c>
      <c r="D675" s="7">
        <f t="shared" si="316"/>
        <v>28</v>
      </c>
      <c r="E675" s="7">
        <f t="shared" si="317"/>
        <v>1676</v>
      </c>
      <c r="F675" s="7">
        <v>11</v>
      </c>
      <c r="G675" s="7">
        <v>278</v>
      </c>
      <c r="H675" s="14">
        <f t="shared" si="318"/>
        <v>16.58711217183771</v>
      </c>
      <c r="I675" s="7">
        <v>15</v>
      </c>
      <c r="J675" s="7">
        <v>831</v>
      </c>
      <c r="K675" s="14">
        <f t="shared" si="319"/>
        <v>49.582338902147974</v>
      </c>
      <c r="L675" s="4"/>
      <c r="M675" s="4"/>
      <c r="N675" s="14">
        <f t="shared" si="320"/>
        <v>0</v>
      </c>
      <c r="O675" s="8">
        <v>2</v>
      </c>
      <c r="P675" s="8">
        <v>567</v>
      </c>
      <c r="Q675" s="14">
        <f t="shared" si="321"/>
        <v>33.830548926014323</v>
      </c>
      <c r="R675" s="15"/>
    </row>
    <row r="676" spans="1:18" s="2" customFormat="1" x14ac:dyDescent="0.15">
      <c r="A676" s="13" t="s">
        <v>34</v>
      </c>
      <c r="B676" s="8" t="s">
        <v>118</v>
      </c>
      <c r="C676" s="8">
        <v>90</v>
      </c>
      <c r="D676" s="7">
        <f t="shared" si="316"/>
        <v>33</v>
      </c>
      <c r="E676" s="7">
        <f t="shared" si="317"/>
        <v>1027</v>
      </c>
      <c r="F676" s="7">
        <v>12</v>
      </c>
      <c r="G676" s="7">
        <v>436</v>
      </c>
      <c r="H676" s="14">
        <f t="shared" si="318"/>
        <v>42.453748782862704</v>
      </c>
      <c r="I676" s="7">
        <v>21</v>
      </c>
      <c r="J676" s="7">
        <v>591</v>
      </c>
      <c r="K676" s="14">
        <f t="shared" si="319"/>
        <v>57.546251217137289</v>
      </c>
      <c r="L676" s="4"/>
      <c r="M676" s="4"/>
      <c r="N676" s="14">
        <f t="shared" si="320"/>
        <v>0</v>
      </c>
      <c r="O676" s="8"/>
      <c r="P676" s="8"/>
      <c r="Q676" s="14">
        <f t="shared" si="321"/>
        <v>0</v>
      </c>
      <c r="R676" s="15"/>
    </row>
    <row r="677" spans="1:18" s="2" customFormat="1" x14ac:dyDescent="0.15">
      <c r="A677" s="13" t="s">
        <v>34</v>
      </c>
      <c r="B677" s="8" t="s">
        <v>118</v>
      </c>
      <c r="C677" s="8">
        <v>97</v>
      </c>
      <c r="D677" s="7">
        <f t="shared" si="316"/>
        <v>5</v>
      </c>
      <c r="E677" s="7">
        <f t="shared" si="317"/>
        <v>220</v>
      </c>
      <c r="F677" s="7">
        <v>2</v>
      </c>
      <c r="G677" s="7">
        <v>35</v>
      </c>
      <c r="H677" s="14">
        <f t="shared" si="318"/>
        <v>15.909090909090908</v>
      </c>
      <c r="I677" s="7">
        <v>3</v>
      </c>
      <c r="J677" s="7">
        <v>185</v>
      </c>
      <c r="K677" s="14">
        <f t="shared" si="319"/>
        <v>84.090909090909093</v>
      </c>
      <c r="L677" s="4"/>
      <c r="M677" s="4"/>
      <c r="N677" s="14">
        <f t="shared" si="320"/>
        <v>0</v>
      </c>
      <c r="O677" s="8"/>
      <c r="P677" s="8"/>
      <c r="Q677" s="14">
        <f t="shared" si="321"/>
        <v>0</v>
      </c>
      <c r="R677" s="15"/>
    </row>
    <row r="678" spans="1:18" s="2" customFormat="1" x14ac:dyDescent="0.15">
      <c r="A678" s="13" t="s">
        <v>34</v>
      </c>
      <c r="B678" s="8" t="s">
        <v>49</v>
      </c>
      <c r="C678" s="8">
        <v>98</v>
      </c>
      <c r="D678" s="7">
        <f t="shared" si="316"/>
        <v>4</v>
      </c>
      <c r="E678" s="7">
        <f t="shared" si="317"/>
        <v>161</v>
      </c>
      <c r="F678" s="7">
        <v>1</v>
      </c>
      <c r="G678" s="7">
        <v>34</v>
      </c>
      <c r="H678" s="14">
        <f t="shared" si="318"/>
        <v>21.118012422360248</v>
      </c>
      <c r="I678" s="7">
        <v>3</v>
      </c>
      <c r="J678" s="7">
        <v>127</v>
      </c>
      <c r="K678" s="14">
        <f t="shared" si="319"/>
        <v>78.881987577639762</v>
      </c>
      <c r="L678" s="4"/>
      <c r="M678" s="4"/>
      <c r="N678" s="14">
        <f t="shared" si="320"/>
        <v>0</v>
      </c>
      <c r="O678" s="8"/>
      <c r="P678" s="8"/>
      <c r="Q678" s="14">
        <f t="shared" si="321"/>
        <v>0</v>
      </c>
      <c r="R678" s="15"/>
    </row>
    <row r="679" spans="1:18" s="2" customFormat="1" x14ac:dyDescent="0.15">
      <c r="A679" s="13" t="s">
        <v>34</v>
      </c>
      <c r="B679" s="8" t="s">
        <v>118</v>
      </c>
      <c r="C679" s="8">
        <v>99</v>
      </c>
      <c r="D679" s="7">
        <f t="shared" ref="D679:D700" si="322">SUM(F679+I679+L679+O679)</f>
        <v>18</v>
      </c>
      <c r="E679" s="7">
        <f t="shared" ref="E679:E700" si="323">SUM(G679+J679+M679+P679)</f>
        <v>687</v>
      </c>
      <c r="F679" s="7">
        <v>9</v>
      </c>
      <c r="G679" s="7">
        <v>252</v>
      </c>
      <c r="H679" s="14">
        <f t="shared" ref="H679:H700" si="324">SUM(G679/E679)*100</f>
        <v>36.681222707423586</v>
      </c>
      <c r="I679" s="7">
        <v>8</v>
      </c>
      <c r="J679" s="7">
        <v>233</v>
      </c>
      <c r="K679" s="14">
        <f t="shared" ref="K679:K700" si="325">SUM(J679/E679)*100</f>
        <v>33.915574963609899</v>
      </c>
      <c r="L679" s="4"/>
      <c r="M679" s="4"/>
      <c r="N679" s="14">
        <f t="shared" ref="N679:N700" si="326">SUM(M679/E679)*100</f>
        <v>0</v>
      </c>
      <c r="O679" s="8">
        <v>1</v>
      </c>
      <c r="P679" s="8">
        <v>202</v>
      </c>
      <c r="Q679" s="14">
        <f t="shared" ref="Q679:Q700" si="327">SUM(P679/E679)*100</f>
        <v>29.403202328966522</v>
      </c>
      <c r="R679" s="15"/>
    </row>
    <row r="680" spans="1:18" s="2" customFormat="1" x14ac:dyDescent="0.15">
      <c r="A680" s="13" t="s">
        <v>34</v>
      </c>
      <c r="B680" s="8" t="s">
        <v>118</v>
      </c>
      <c r="C680" s="8">
        <v>100</v>
      </c>
      <c r="D680" s="7">
        <f t="shared" si="322"/>
        <v>9</v>
      </c>
      <c r="E680" s="7">
        <f t="shared" si="323"/>
        <v>303</v>
      </c>
      <c r="F680" s="7">
        <v>2</v>
      </c>
      <c r="G680" s="7">
        <v>52</v>
      </c>
      <c r="H680" s="14">
        <f t="shared" si="324"/>
        <v>17.161716171617162</v>
      </c>
      <c r="I680" s="7">
        <v>7</v>
      </c>
      <c r="J680" s="7">
        <v>251</v>
      </c>
      <c r="K680" s="14">
        <f t="shared" si="325"/>
        <v>82.838283828382842</v>
      </c>
      <c r="L680" s="4"/>
      <c r="M680" s="4"/>
      <c r="N680" s="14">
        <f t="shared" si="326"/>
        <v>0</v>
      </c>
      <c r="O680" s="8"/>
      <c r="P680" s="8"/>
      <c r="Q680" s="14">
        <f t="shared" si="327"/>
        <v>0</v>
      </c>
      <c r="R680" s="15"/>
    </row>
    <row r="681" spans="1:18" s="2" customFormat="1" x14ac:dyDescent="0.15">
      <c r="A681" s="13" t="s">
        <v>34</v>
      </c>
      <c r="B681" s="8" t="s">
        <v>118</v>
      </c>
      <c r="C681" s="9" t="s">
        <v>119</v>
      </c>
      <c r="D681" s="7">
        <f t="shared" si="322"/>
        <v>48</v>
      </c>
      <c r="E681" s="7">
        <f t="shared" si="323"/>
        <v>2332</v>
      </c>
      <c r="F681" s="7">
        <v>10</v>
      </c>
      <c r="G681" s="7">
        <v>624</v>
      </c>
      <c r="H681" s="14">
        <f t="shared" si="324"/>
        <v>26.758147512864493</v>
      </c>
      <c r="I681" s="7">
        <v>37</v>
      </c>
      <c r="J681" s="7">
        <v>1579</v>
      </c>
      <c r="K681" s="14">
        <f t="shared" si="325"/>
        <v>67.710120068610635</v>
      </c>
      <c r="L681" s="4"/>
      <c r="M681" s="4"/>
      <c r="N681" s="14">
        <f t="shared" si="326"/>
        <v>0</v>
      </c>
      <c r="O681" s="8">
        <v>1</v>
      </c>
      <c r="P681" s="8">
        <v>129</v>
      </c>
      <c r="Q681" s="14">
        <f t="shared" si="327"/>
        <v>5.5317324185248715</v>
      </c>
      <c r="R681" s="15"/>
    </row>
    <row r="682" spans="1:18" s="2" customFormat="1" x14ac:dyDescent="0.15">
      <c r="A682" s="13" t="s">
        <v>34</v>
      </c>
      <c r="B682" s="8" t="s">
        <v>118</v>
      </c>
      <c r="C682" s="9" t="s">
        <v>120</v>
      </c>
      <c r="D682" s="7">
        <f t="shared" si="322"/>
        <v>18</v>
      </c>
      <c r="E682" s="7">
        <f t="shared" si="323"/>
        <v>1249</v>
      </c>
      <c r="F682" s="7">
        <v>3</v>
      </c>
      <c r="G682" s="7">
        <v>218</v>
      </c>
      <c r="H682" s="14">
        <f t="shared" si="324"/>
        <v>17.453963170536429</v>
      </c>
      <c r="I682" s="7">
        <v>14</v>
      </c>
      <c r="J682" s="7">
        <v>838</v>
      </c>
      <c r="K682" s="14">
        <f t="shared" si="325"/>
        <v>67.093674939951967</v>
      </c>
      <c r="L682" s="4"/>
      <c r="M682" s="4"/>
      <c r="N682" s="14">
        <f t="shared" si="326"/>
        <v>0</v>
      </c>
      <c r="O682" s="8">
        <v>1</v>
      </c>
      <c r="P682" s="8">
        <v>193</v>
      </c>
      <c r="Q682" s="14">
        <f t="shared" si="327"/>
        <v>15.452361889511609</v>
      </c>
      <c r="R682" s="15"/>
    </row>
    <row r="683" spans="1:18" s="2" customFormat="1" x14ac:dyDescent="0.15">
      <c r="A683" s="13" t="s">
        <v>34</v>
      </c>
      <c r="B683" s="8" t="s">
        <v>118</v>
      </c>
      <c r="C683" s="9" t="s">
        <v>121</v>
      </c>
      <c r="D683" s="7">
        <f t="shared" si="322"/>
        <v>2</v>
      </c>
      <c r="E683" s="7">
        <f t="shared" si="323"/>
        <v>176</v>
      </c>
      <c r="F683" s="7"/>
      <c r="G683" s="7"/>
      <c r="H683" s="14">
        <f t="shared" si="324"/>
        <v>0</v>
      </c>
      <c r="I683" s="7">
        <v>2</v>
      </c>
      <c r="J683" s="7">
        <v>176</v>
      </c>
      <c r="K683" s="14">
        <f t="shared" si="325"/>
        <v>100</v>
      </c>
      <c r="L683" s="4"/>
      <c r="M683" s="4"/>
      <c r="N683" s="14">
        <f t="shared" si="326"/>
        <v>0</v>
      </c>
      <c r="O683" s="8"/>
      <c r="P683" s="8"/>
      <c r="Q683" s="14">
        <f t="shared" si="327"/>
        <v>0</v>
      </c>
      <c r="R683" s="15"/>
    </row>
    <row r="684" spans="1:18" s="2" customFormat="1" x14ac:dyDescent="0.15">
      <c r="A684" s="13" t="s">
        <v>34</v>
      </c>
      <c r="B684" s="8" t="s">
        <v>118</v>
      </c>
      <c r="C684" s="9" t="s">
        <v>122</v>
      </c>
      <c r="D684" s="7">
        <f t="shared" si="322"/>
        <v>2</v>
      </c>
      <c r="E684" s="7">
        <f t="shared" si="323"/>
        <v>467</v>
      </c>
      <c r="F684" s="7"/>
      <c r="G684" s="7"/>
      <c r="H684" s="14">
        <f t="shared" si="324"/>
        <v>0</v>
      </c>
      <c r="I684" s="7">
        <v>1</v>
      </c>
      <c r="J684" s="7">
        <v>21</v>
      </c>
      <c r="K684" s="14">
        <f t="shared" si="325"/>
        <v>4.4967880085653107</v>
      </c>
      <c r="L684" s="4"/>
      <c r="M684" s="4"/>
      <c r="N684" s="14">
        <f t="shared" si="326"/>
        <v>0</v>
      </c>
      <c r="O684" s="8">
        <v>1</v>
      </c>
      <c r="P684" s="8">
        <v>446</v>
      </c>
      <c r="Q684" s="14">
        <f t="shared" si="327"/>
        <v>95.503211991434682</v>
      </c>
      <c r="R684" s="15"/>
    </row>
    <row r="685" spans="1:18" s="2" customFormat="1" x14ac:dyDescent="0.15">
      <c r="A685" s="13" t="s">
        <v>34</v>
      </c>
      <c r="B685" s="8" t="s">
        <v>118</v>
      </c>
      <c r="C685" s="8" t="s">
        <v>123</v>
      </c>
      <c r="D685" s="7">
        <f t="shared" si="322"/>
        <v>54</v>
      </c>
      <c r="E685" s="7">
        <f t="shared" si="323"/>
        <v>3062</v>
      </c>
      <c r="F685" s="7">
        <v>12</v>
      </c>
      <c r="G685" s="7">
        <v>747</v>
      </c>
      <c r="H685" s="14">
        <f t="shared" si="324"/>
        <v>24.395819725669497</v>
      </c>
      <c r="I685" s="7">
        <v>41</v>
      </c>
      <c r="J685" s="7">
        <v>2104</v>
      </c>
      <c r="K685" s="14">
        <f t="shared" si="325"/>
        <v>68.713259307642062</v>
      </c>
      <c r="L685" s="4"/>
      <c r="M685" s="4"/>
      <c r="N685" s="14">
        <f t="shared" si="326"/>
        <v>0</v>
      </c>
      <c r="O685" s="8">
        <v>1</v>
      </c>
      <c r="P685" s="8">
        <v>211</v>
      </c>
      <c r="Q685" s="14">
        <f t="shared" si="327"/>
        <v>6.890920966688439</v>
      </c>
      <c r="R685" s="15"/>
    </row>
    <row r="686" spans="1:18" s="2" customFormat="1" x14ac:dyDescent="0.15">
      <c r="A686" s="13" t="s">
        <v>34</v>
      </c>
      <c r="B686" s="8" t="s">
        <v>118</v>
      </c>
      <c r="C686" s="8" t="s">
        <v>124</v>
      </c>
      <c r="D686" s="7">
        <f t="shared" si="322"/>
        <v>31</v>
      </c>
      <c r="E686" s="7">
        <f t="shared" si="323"/>
        <v>2759</v>
      </c>
      <c r="F686" s="7">
        <v>6</v>
      </c>
      <c r="G686" s="7">
        <v>182</v>
      </c>
      <c r="H686" s="14">
        <f t="shared" si="324"/>
        <v>6.5965929684668358</v>
      </c>
      <c r="I686" s="7">
        <v>25</v>
      </c>
      <c r="J686" s="7">
        <v>2577</v>
      </c>
      <c r="K686" s="14">
        <f t="shared" si="325"/>
        <v>93.403407031533163</v>
      </c>
      <c r="L686" s="4"/>
      <c r="M686" s="4"/>
      <c r="N686" s="14">
        <f t="shared" si="326"/>
        <v>0</v>
      </c>
      <c r="O686" s="8"/>
      <c r="P686" s="8"/>
      <c r="Q686" s="14">
        <f t="shared" si="327"/>
        <v>0</v>
      </c>
      <c r="R686" s="15"/>
    </row>
    <row r="687" spans="1:18" s="2" customFormat="1" x14ac:dyDescent="0.15">
      <c r="A687" s="13" t="s">
        <v>34</v>
      </c>
      <c r="B687" s="8" t="s">
        <v>118</v>
      </c>
      <c r="C687" s="8" t="s">
        <v>125</v>
      </c>
      <c r="D687" s="7">
        <f t="shared" si="322"/>
        <v>6</v>
      </c>
      <c r="E687" s="7">
        <f t="shared" si="323"/>
        <v>208</v>
      </c>
      <c r="F687" s="7">
        <v>6</v>
      </c>
      <c r="G687" s="7">
        <v>208</v>
      </c>
      <c r="H687" s="14">
        <f t="shared" si="324"/>
        <v>100</v>
      </c>
      <c r="I687" s="7"/>
      <c r="J687" s="7"/>
      <c r="K687" s="14">
        <f t="shared" si="325"/>
        <v>0</v>
      </c>
      <c r="L687" s="4"/>
      <c r="M687" s="4"/>
      <c r="N687" s="14">
        <f t="shared" si="326"/>
        <v>0</v>
      </c>
      <c r="O687" s="8"/>
      <c r="P687" s="8"/>
      <c r="Q687" s="14">
        <f t="shared" si="327"/>
        <v>0</v>
      </c>
      <c r="R687" s="15"/>
    </row>
    <row r="688" spans="1:18" s="2" customFormat="1" x14ac:dyDescent="0.15">
      <c r="A688" s="13" t="s">
        <v>34</v>
      </c>
      <c r="B688" s="8" t="s">
        <v>118</v>
      </c>
      <c r="C688" s="8" t="s">
        <v>126</v>
      </c>
      <c r="D688" s="7">
        <f t="shared" si="322"/>
        <v>123</v>
      </c>
      <c r="E688" s="7">
        <f t="shared" si="323"/>
        <v>5033</v>
      </c>
      <c r="F688" s="7">
        <v>14</v>
      </c>
      <c r="G688" s="7">
        <v>629</v>
      </c>
      <c r="H688" s="14">
        <f t="shared" si="324"/>
        <v>12.497516391814028</v>
      </c>
      <c r="I688" s="7">
        <v>109</v>
      </c>
      <c r="J688" s="7">
        <v>4404</v>
      </c>
      <c r="K688" s="14">
        <f t="shared" si="325"/>
        <v>87.502483608185983</v>
      </c>
      <c r="L688" s="4"/>
      <c r="M688" s="4"/>
      <c r="N688" s="14">
        <f t="shared" si="326"/>
        <v>0</v>
      </c>
      <c r="O688" s="8"/>
      <c r="P688" s="8"/>
      <c r="Q688" s="14">
        <f t="shared" si="327"/>
        <v>0</v>
      </c>
      <c r="R688" s="15"/>
    </row>
    <row r="689" spans="1:18" s="2" customFormat="1" x14ac:dyDescent="0.15">
      <c r="A689" s="33"/>
      <c r="B689" s="32" t="s">
        <v>419</v>
      </c>
      <c r="C689" s="34" t="s">
        <v>390</v>
      </c>
      <c r="D689" s="35">
        <f>SUM(D656:D688)</f>
        <v>1135</v>
      </c>
      <c r="E689" s="35">
        <f>SUM(E656:E688)</f>
        <v>50331</v>
      </c>
      <c r="F689" s="35">
        <f>SUM(F656:F688)</f>
        <v>291</v>
      </c>
      <c r="G689" s="35">
        <f>SUM(G656:G688)</f>
        <v>12693</v>
      </c>
      <c r="H689" s="36">
        <f>SUM(G689/E689)</f>
        <v>0.25219049889729989</v>
      </c>
      <c r="I689" s="35">
        <f>SUM(I656:I688)</f>
        <v>822</v>
      </c>
      <c r="J689" s="35">
        <f>SUM(J656:J688)</f>
        <v>33362</v>
      </c>
      <c r="K689" s="36">
        <f>SUM(J689/E689)</f>
        <v>0.66285192028769546</v>
      </c>
      <c r="L689" s="35">
        <f>SUM(L656:L688)</f>
        <v>0</v>
      </c>
      <c r="M689" s="35">
        <f>SUM(M656:M688)</f>
        <v>0</v>
      </c>
      <c r="N689" s="36">
        <f>SUM(M689/E689)</f>
        <v>0</v>
      </c>
      <c r="O689" s="35">
        <f>SUM(O656:O688)</f>
        <v>22</v>
      </c>
      <c r="P689" s="35">
        <f>SUM(P656:P688)</f>
        <v>4276</v>
      </c>
      <c r="Q689" s="36">
        <f>SUM(P689/E689)</f>
        <v>8.4957580815004666E-2</v>
      </c>
      <c r="R689" s="37"/>
    </row>
    <row r="690" spans="1:18" s="2" customFormat="1" x14ac:dyDescent="0.15">
      <c r="A690" s="13" t="s">
        <v>34</v>
      </c>
      <c r="B690" s="8" t="s">
        <v>127</v>
      </c>
      <c r="C690" s="8">
        <v>61</v>
      </c>
      <c r="D690" s="7">
        <f t="shared" si="322"/>
        <v>91</v>
      </c>
      <c r="E690" s="7">
        <f t="shared" si="323"/>
        <v>4734</v>
      </c>
      <c r="F690" s="7">
        <v>29</v>
      </c>
      <c r="G690" s="7">
        <v>1566</v>
      </c>
      <c r="H690" s="14">
        <f t="shared" si="324"/>
        <v>33.079847908745244</v>
      </c>
      <c r="I690" s="7">
        <v>60</v>
      </c>
      <c r="J690" s="7">
        <v>2551</v>
      </c>
      <c r="K690" s="14">
        <f t="shared" si="325"/>
        <v>53.886776510350657</v>
      </c>
      <c r="L690" s="7">
        <v>1</v>
      </c>
      <c r="M690" s="7">
        <v>200</v>
      </c>
      <c r="N690" s="14">
        <f t="shared" si="326"/>
        <v>4.2247570764681033</v>
      </c>
      <c r="O690" s="8">
        <v>1</v>
      </c>
      <c r="P690" s="8">
        <v>417</v>
      </c>
      <c r="Q690" s="14">
        <f t="shared" si="327"/>
        <v>8.8086185044359944</v>
      </c>
      <c r="R690" s="15"/>
    </row>
    <row r="691" spans="1:18" s="2" customFormat="1" x14ac:dyDescent="0.15">
      <c r="A691" s="13" t="s">
        <v>34</v>
      </c>
      <c r="B691" s="8" t="s">
        <v>127</v>
      </c>
      <c r="C691" s="8">
        <v>62</v>
      </c>
      <c r="D691" s="7">
        <f t="shared" si="322"/>
        <v>64</v>
      </c>
      <c r="E691" s="7">
        <f t="shared" si="323"/>
        <v>2139</v>
      </c>
      <c r="F691" s="7">
        <v>24</v>
      </c>
      <c r="G691" s="7">
        <v>1357</v>
      </c>
      <c r="H691" s="14">
        <f t="shared" si="324"/>
        <v>63.44086021505376</v>
      </c>
      <c r="I691" s="7">
        <v>40</v>
      </c>
      <c r="J691" s="7">
        <v>782</v>
      </c>
      <c r="K691" s="14">
        <f t="shared" si="325"/>
        <v>36.55913978494624</v>
      </c>
      <c r="L691" s="4"/>
      <c r="M691" s="4"/>
      <c r="N691" s="14">
        <f t="shared" si="326"/>
        <v>0</v>
      </c>
      <c r="O691" s="8"/>
      <c r="P691" s="8"/>
      <c r="Q691" s="14">
        <f t="shared" si="327"/>
        <v>0</v>
      </c>
      <c r="R691" s="15"/>
    </row>
    <row r="692" spans="1:18" s="2" customFormat="1" x14ac:dyDescent="0.15">
      <c r="A692" s="13" t="s">
        <v>34</v>
      </c>
      <c r="B692" s="8" t="s">
        <v>127</v>
      </c>
      <c r="C692" s="8">
        <v>63</v>
      </c>
      <c r="D692" s="7">
        <f t="shared" ref="D692:E694" si="328">SUM(F692+I692+L692+O692)</f>
        <v>43</v>
      </c>
      <c r="E692" s="7">
        <f t="shared" si="328"/>
        <v>588</v>
      </c>
      <c r="F692" s="7">
        <v>11</v>
      </c>
      <c r="G692" s="7">
        <v>156</v>
      </c>
      <c r="H692" s="14">
        <f>SUM(G692/E692)*100</f>
        <v>26.530612244897959</v>
      </c>
      <c r="I692" s="7">
        <v>32</v>
      </c>
      <c r="J692" s="7">
        <v>432</v>
      </c>
      <c r="K692" s="14">
        <f>SUM(J692/E692)*100</f>
        <v>73.469387755102048</v>
      </c>
      <c r="L692" s="4"/>
      <c r="M692" s="4"/>
      <c r="N692" s="14">
        <f>SUM(M692/E692)*100</f>
        <v>0</v>
      </c>
      <c r="O692" s="8"/>
      <c r="P692" s="8"/>
      <c r="Q692" s="14">
        <f>SUM(P692/E692)*100</f>
        <v>0</v>
      </c>
      <c r="R692" s="15"/>
    </row>
    <row r="693" spans="1:18" s="2" customFormat="1" x14ac:dyDescent="0.15">
      <c r="A693" s="13" t="s">
        <v>34</v>
      </c>
      <c r="B693" s="8" t="s">
        <v>127</v>
      </c>
      <c r="C693" s="8">
        <v>64</v>
      </c>
      <c r="D693" s="7">
        <f t="shared" si="328"/>
        <v>24</v>
      </c>
      <c r="E693" s="7">
        <f t="shared" si="328"/>
        <v>373</v>
      </c>
      <c r="F693" s="7">
        <v>3</v>
      </c>
      <c r="G693" s="7">
        <v>50</v>
      </c>
      <c r="H693" s="14">
        <f>SUM(G693/E693)*100</f>
        <v>13.404825737265416</v>
      </c>
      <c r="I693" s="7">
        <v>21</v>
      </c>
      <c r="J693" s="7">
        <v>323</v>
      </c>
      <c r="K693" s="14">
        <f>SUM(J693/E693)*100</f>
        <v>86.595174262734588</v>
      </c>
      <c r="L693" s="4"/>
      <c r="M693" s="4"/>
      <c r="N693" s="14">
        <f>SUM(M693/E693)*100</f>
        <v>0</v>
      </c>
      <c r="O693" s="8"/>
      <c r="P693" s="8"/>
      <c r="Q693" s="14">
        <f>SUM(P693/E693)*100</f>
        <v>0</v>
      </c>
      <c r="R693" s="15"/>
    </row>
    <row r="694" spans="1:18" s="2" customFormat="1" x14ac:dyDescent="0.15">
      <c r="A694" s="13" t="s">
        <v>34</v>
      </c>
      <c r="B694" s="8" t="s">
        <v>127</v>
      </c>
      <c r="C694" s="8">
        <v>65</v>
      </c>
      <c r="D694" s="7">
        <f t="shared" si="328"/>
        <v>16</v>
      </c>
      <c r="E694" s="7">
        <f t="shared" si="328"/>
        <v>379</v>
      </c>
      <c r="F694" s="7">
        <v>4</v>
      </c>
      <c r="G694" s="7">
        <v>95</v>
      </c>
      <c r="H694" s="14">
        <f>SUM(G694/E694)*100</f>
        <v>25.065963060686013</v>
      </c>
      <c r="I694" s="7">
        <v>11</v>
      </c>
      <c r="J694" s="7">
        <v>267</v>
      </c>
      <c r="K694" s="14">
        <f>SUM(J694/E694)*100</f>
        <v>70.44854881266491</v>
      </c>
      <c r="L694" s="7">
        <v>1</v>
      </c>
      <c r="M694" s="7">
        <v>17</v>
      </c>
      <c r="N694" s="14">
        <f>SUM(M694/E694)*100</f>
        <v>4.4854881266490763</v>
      </c>
      <c r="O694" s="8"/>
      <c r="P694" s="8"/>
      <c r="Q694" s="14">
        <f>SUM(P694/E694)*100</f>
        <v>0</v>
      </c>
      <c r="R694" s="15"/>
    </row>
    <row r="695" spans="1:18" s="2" customFormat="1" x14ac:dyDescent="0.15">
      <c r="A695" s="13" t="s">
        <v>34</v>
      </c>
      <c r="B695" s="8" t="s">
        <v>127</v>
      </c>
      <c r="C695" s="8">
        <v>71</v>
      </c>
      <c r="D695" s="7">
        <f t="shared" si="322"/>
        <v>27</v>
      </c>
      <c r="E695" s="7">
        <f t="shared" si="323"/>
        <v>1257</v>
      </c>
      <c r="F695" s="7">
        <v>6</v>
      </c>
      <c r="G695" s="7">
        <v>226</v>
      </c>
      <c r="H695" s="14">
        <f t="shared" si="324"/>
        <v>17.979315831344472</v>
      </c>
      <c r="I695" s="7">
        <v>21</v>
      </c>
      <c r="J695" s="7">
        <v>1031</v>
      </c>
      <c r="K695" s="14">
        <f t="shared" si="325"/>
        <v>82.020684168655535</v>
      </c>
      <c r="L695" s="4"/>
      <c r="M695" s="4"/>
      <c r="N695" s="14">
        <f t="shared" si="326"/>
        <v>0</v>
      </c>
      <c r="O695" s="8"/>
      <c r="P695" s="8"/>
      <c r="Q695" s="14">
        <f t="shared" si="327"/>
        <v>0</v>
      </c>
      <c r="R695" s="15"/>
    </row>
    <row r="696" spans="1:18" s="2" customFormat="1" x14ac:dyDescent="0.15">
      <c r="A696" s="13" t="s">
        <v>34</v>
      </c>
      <c r="B696" s="8" t="s">
        <v>127</v>
      </c>
      <c r="C696" s="8">
        <v>72</v>
      </c>
      <c r="D696" s="7">
        <f t="shared" si="322"/>
        <v>33</v>
      </c>
      <c r="E696" s="7">
        <f t="shared" si="323"/>
        <v>1719</v>
      </c>
      <c r="F696" s="7">
        <v>12</v>
      </c>
      <c r="G696" s="7">
        <v>668</v>
      </c>
      <c r="H696" s="14">
        <f t="shared" si="324"/>
        <v>38.859802210587553</v>
      </c>
      <c r="I696" s="7">
        <v>21</v>
      </c>
      <c r="J696" s="7">
        <v>1051</v>
      </c>
      <c r="K696" s="14">
        <f t="shared" si="325"/>
        <v>61.140197789412454</v>
      </c>
      <c r="L696" s="4"/>
      <c r="M696" s="4"/>
      <c r="N696" s="14">
        <f t="shared" si="326"/>
        <v>0</v>
      </c>
      <c r="O696" s="8"/>
      <c r="P696" s="8"/>
      <c r="Q696" s="14">
        <f t="shared" si="327"/>
        <v>0</v>
      </c>
      <c r="R696" s="15"/>
    </row>
    <row r="697" spans="1:18" s="2" customFormat="1" x14ac:dyDescent="0.15">
      <c r="A697" s="13" t="s">
        <v>34</v>
      </c>
      <c r="B697" s="8" t="s">
        <v>127</v>
      </c>
      <c r="C697" s="8">
        <v>73</v>
      </c>
      <c r="D697" s="7">
        <f t="shared" si="322"/>
        <v>17</v>
      </c>
      <c r="E697" s="7">
        <f t="shared" si="323"/>
        <v>544</v>
      </c>
      <c r="F697" s="7">
        <v>5</v>
      </c>
      <c r="G697" s="7">
        <v>188</v>
      </c>
      <c r="H697" s="14">
        <f t="shared" si="324"/>
        <v>34.558823529411761</v>
      </c>
      <c r="I697" s="7">
        <v>12</v>
      </c>
      <c r="J697" s="7">
        <v>356</v>
      </c>
      <c r="K697" s="14">
        <f t="shared" si="325"/>
        <v>65.441176470588232</v>
      </c>
      <c r="L697" s="4"/>
      <c r="M697" s="4"/>
      <c r="N697" s="14">
        <f t="shared" si="326"/>
        <v>0</v>
      </c>
      <c r="O697" s="8"/>
      <c r="P697" s="8"/>
      <c r="Q697" s="14">
        <f t="shared" si="327"/>
        <v>0</v>
      </c>
      <c r="R697" s="15"/>
    </row>
    <row r="698" spans="1:18" s="2" customFormat="1" x14ac:dyDescent="0.15">
      <c r="A698" s="13" t="s">
        <v>34</v>
      </c>
      <c r="B698" s="8" t="s">
        <v>127</v>
      </c>
      <c r="C698" s="8">
        <v>81</v>
      </c>
      <c r="D698" s="7">
        <f t="shared" si="322"/>
        <v>57</v>
      </c>
      <c r="E698" s="7">
        <f t="shared" si="323"/>
        <v>2093</v>
      </c>
      <c r="F698" s="7">
        <v>23</v>
      </c>
      <c r="G698" s="7">
        <v>935</v>
      </c>
      <c r="H698" s="14">
        <f t="shared" si="324"/>
        <v>44.67271858576207</v>
      </c>
      <c r="I698" s="7">
        <v>33</v>
      </c>
      <c r="J698" s="7">
        <v>957</v>
      </c>
      <c r="K698" s="14">
        <f t="shared" si="325"/>
        <v>45.723841376015287</v>
      </c>
      <c r="L698" s="4"/>
      <c r="M698" s="4"/>
      <c r="N698" s="14">
        <f t="shared" si="326"/>
        <v>0</v>
      </c>
      <c r="O698" s="8">
        <v>1</v>
      </c>
      <c r="P698" s="8">
        <v>201</v>
      </c>
      <c r="Q698" s="14">
        <f t="shared" si="327"/>
        <v>9.6034400382226472</v>
      </c>
      <c r="R698" s="15"/>
    </row>
    <row r="699" spans="1:18" s="2" customFormat="1" x14ac:dyDescent="0.15">
      <c r="A699" s="13" t="s">
        <v>34</v>
      </c>
      <c r="B699" s="8" t="s">
        <v>127</v>
      </c>
      <c r="C699" s="8">
        <v>82</v>
      </c>
      <c r="D699" s="7">
        <f t="shared" si="322"/>
        <v>66</v>
      </c>
      <c r="E699" s="7">
        <f t="shared" si="323"/>
        <v>2663</v>
      </c>
      <c r="F699" s="7">
        <v>24</v>
      </c>
      <c r="G699" s="7">
        <v>792</v>
      </c>
      <c r="H699" s="14">
        <f t="shared" si="324"/>
        <v>29.740893728877204</v>
      </c>
      <c r="I699" s="7">
        <v>38</v>
      </c>
      <c r="J699" s="7">
        <v>1215</v>
      </c>
      <c r="K699" s="14">
        <f t="shared" si="325"/>
        <v>45.625234697709352</v>
      </c>
      <c r="L699" s="4">
        <v>2</v>
      </c>
      <c r="M699" s="4">
        <v>185</v>
      </c>
      <c r="N699" s="14">
        <f t="shared" si="326"/>
        <v>6.9470521967705592</v>
      </c>
      <c r="O699" s="8">
        <v>2</v>
      </c>
      <c r="P699" s="8">
        <v>471</v>
      </c>
      <c r="Q699" s="14">
        <f t="shared" si="327"/>
        <v>17.686819376642884</v>
      </c>
      <c r="R699" s="15"/>
    </row>
    <row r="700" spans="1:18" s="2" customFormat="1" x14ac:dyDescent="0.15">
      <c r="A700" s="13" t="s">
        <v>34</v>
      </c>
      <c r="B700" s="8" t="s">
        <v>127</v>
      </c>
      <c r="C700" s="8">
        <v>83</v>
      </c>
      <c r="D700" s="7">
        <f t="shared" si="322"/>
        <v>77</v>
      </c>
      <c r="E700" s="7">
        <f t="shared" si="323"/>
        <v>2854</v>
      </c>
      <c r="F700" s="7">
        <v>22</v>
      </c>
      <c r="G700" s="7">
        <v>864</v>
      </c>
      <c r="H700" s="14">
        <f t="shared" si="324"/>
        <v>30.273300630693761</v>
      </c>
      <c r="I700" s="7">
        <v>53</v>
      </c>
      <c r="J700" s="7">
        <v>1812</v>
      </c>
      <c r="K700" s="14">
        <f t="shared" si="325"/>
        <v>63.489838822704982</v>
      </c>
      <c r="L700" s="4">
        <v>1</v>
      </c>
      <c r="M700" s="4">
        <v>2</v>
      </c>
      <c r="N700" s="14">
        <f t="shared" si="326"/>
        <v>7.0077084793272598E-2</v>
      </c>
      <c r="O700" s="8">
        <v>1</v>
      </c>
      <c r="P700" s="8">
        <v>176</v>
      </c>
      <c r="Q700" s="14">
        <f t="shared" si="327"/>
        <v>6.1667834618079889</v>
      </c>
      <c r="R700" s="15"/>
    </row>
    <row r="701" spans="1:18" s="2" customFormat="1" x14ac:dyDescent="0.15">
      <c r="A701" s="13" t="s">
        <v>34</v>
      </c>
      <c r="B701" s="8" t="s">
        <v>127</v>
      </c>
      <c r="C701" s="8">
        <v>84</v>
      </c>
      <c r="D701" s="7">
        <f t="shared" ref="D701:D712" si="329">SUM(F701+I701+L701+O701)</f>
        <v>28</v>
      </c>
      <c r="E701" s="7">
        <f t="shared" ref="E701:E712" si="330">SUM(G701+J701+M701+P701)</f>
        <v>1082</v>
      </c>
      <c r="F701" s="7">
        <v>8</v>
      </c>
      <c r="G701" s="7">
        <v>136</v>
      </c>
      <c r="H701" s="14">
        <f t="shared" ref="H701:H712" si="331">SUM(G701/E701)*100</f>
        <v>12.56931608133087</v>
      </c>
      <c r="I701" s="7">
        <v>19</v>
      </c>
      <c r="J701" s="7">
        <v>654</v>
      </c>
      <c r="K701" s="14">
        <f t="shared" ref="K701:K712" si="332">SUM(J701/E701)*100</f>
        <v>60.443622920517562</v>
      </c>
      <c r="L701" s="4"/>
      <c r="M701" s="4"/>
      <c r="N701" s="14">
        <f t="shared" ref="N701:N712" si="333">SUM(M701/E701)*100</f>
        <v>0</v>
      </c>
      <c r="O701" s="8">
        <v>1</v>
      </c>
      <c r="P701" s="8">
        <v>292</v>
      </c>
      <c r="Q701" s="14">
        <f t="shared" ref="Q701:Q712" si="334">SUM(P701/E701)*100</f>
        <v>26.98706099815157</v>
      </c>
      <c r="R701" s="15"/>
    </row>
    <row r="702" spans="1:18" s="2" customFormat="1" x14ac:dyDescent="0.15">
      <c r="A702" s="13" t="s">
        <v>34</v>
      </c>
      <c r="B702" s="8" t="s">
        <v>127</v>
      </c>
      <c r="C702" s="8">
        <v>85</v>
      </c>
      <c r="D702" s="7">
        <f t="shared" si="329"/>
        <v>17</v>
      </c>
      <c r="E702" s="7">
        <f t="shared" si="330"/>
        <v>823</v>
      </c>
      <c r="F702" s="7">
        <v>3</v>
      </c>
      <c r="G702" s="7">
        <v>277</v>
      </c>
      <c r="H702" s="14">
        <f t="shared" si="331"/>
        <v>33.657351154313488</v>
      </c>
      <c r="I702" s="7">
        <v>14</v>
      </c>
      <c r="J702" s="7">
        <v>546</v>
      </c>
      <c r="K702" s="14">
        <f t="shared" si="332"/>
        <v>66.342648845686512</v>
      </c>
      <c r="L702" s="4"/>
      <c r="M702" s="4"/>
      <c r="N702" s="14">
        <f t="shared" si="333"/>
        <v>0</v>
      </c>
      <c r="O702" s="8"/>
      <c r="P702" s="8"/>
      <c r="Q702" s="14">
        <f t="shared" si="334"/>
        <v>0</v>
      </c>
      <c r="R702" s="15"/>
    </row>
    <row r="703" spans="1:18" s="2" customFormat="1" x14ac:dyDescent="0.15">
      <c r="A703" s="13" t="s">
        <v>34</v>
      </c>
      <c r="B703" s="8" t="s">
        <v>127</v>
      </c>
      <c r="C703" s="8">
        <v>91</v>
      </c>
      <c r="D703" s="7">
        <f t="shared" si="329"/>
        <v>17</v>
      </c>
      <c r="E703" s="7">
        <f t="shared" si="330"/>
        <v>641</v>
      </c>
      <c r="F703" s="7">
        <v>5</v>
      </c>
      <c r="G703" s="7">
        <v>358</v>
      </c>
      <c r="H703" s="14">
        <f t="shared" si="331"/>
        <v>55.850234009360378</v>
      </c>
      <c r="I703" s="7">
        <v>12</v>
      </c>
      <c r="J703" s="7">
        <v>283</v>
      </c>
      <c r="K703" s="14">
        <f t="shared" si="332"/>
        <v>44.149765990639629</v>
      </c>
      <c r="L703" s="4"/>
      <c r="M703" s="4"/>
      <c r="N703" s="14">
        <f t="shared" si="333"/>
        <v>0</v>
      </c>
      <c r="O703" s="8"/>
      <c r="P703" s="8"/>
      <c r="Q703" s="14">
        <f t="shared" si="334"/>
        <v>0</v>
      </c>
      <c r="R703" s="15"/>
    </row>
    <row r="704" spans="1:18" s="2" customFormat="1" x14ac:dyDescent="0.15">
      <c r="A704" s="13" t="s">
        <v>34</v>
      </c>
      <c r="B704" s="8" t="s">
        <v>127</v>
      </c>
      <c r="C704" s="8">
        <v>92</v>
      </c>
      <c r="D704" s="7">
        <f t="shared" si="329"/>
        <v>59</v>
      </c>
      <c r="E704" s="7">
        <f t="shared" si="330"/>
        <v>2339</v>
      </c>
      <c r="F704" s="7">
        <v>23</v>
      </c>
      <c r="G704" s="7">
        <v>1277</v>
      </c>
      <c r="H704" s="14">
        <f t="shared" si="331"/>
        <v>54.595981188542112</v>
      </c>
      <c r="I704" s="7">
        <v>36</v>
      </c>
      <c r="J704" s="7">
        <v>1062</v>
      </c>
      <c r="K704" s="14">
        <f t="shared" si="332"/>
        <v>45.404018811457888</v>
      </c>
      <c r="L704" s="4"/>
      <c r="M704" s="4"/>
      <c r="N704" s="14">
        <f t="shared" si="333"/>
        <v>0</v>
      </c>
      <c r="O704" s="8"/>
      <c r="P704" s="8"/>
      <c r="Q704" s="14">
        <f t="shared" si="334"/>
        <v>0</v>
      </c>
      <c r="R704" s="15"/>
    </row>
    <row r="705" spans="1:18" s="2" customFormat="1" x14ac:dyDescent="0.15">
      <c r="A705" s="13" t="s">
        <v>34</v>
      </c>
      <c r="B705" s="8" t="s">
        <v>127</v>
      </c>
      <c r="C705" s="8">
        <v>93</v>
      </c>
      <c r="D705" s="7">
        <f t="shared" si="329"/>
        <v>33</v>
      </c>
      <c r="E705" s="7">
        <f t="shared" si="330"/>
        <v>1345</v>
      </c>
      <c r="F705" s="7">
        <v>6</v>
      </c>
      <c r="G705" s="7">
        <v>409</v>
      </c>
      <c r="H705" s="14">
        <f t="shared" si="331"/>
        <v>30.408921933085502</v>
      </c>
      <c r="I705" s="7">
        <v>27</v>
      </c>
      <c r="J705" s="7">
        <v>936</v>
      </c>
      <c r="K705" s="14">
        <f t="shared" si="332"/>
        <v>69.591078066914505</v>
      </c>
      <c r="L705" s="4"/>
      <c r="M705" s="4"/>
      <c r="N705" s="14">
        <f t="shared" si="333"/>
        <v>0</v>
      </c>
      <c r="O705" s="8"/>
      <c r="P705" s="8"/>
      <c r="Q705" s="14">
        <f t="shared" si="334"/>
        <v>0</v>
      </c>
      <c r="R705" s="15"/>
    </row>
    <row r="706" spans="1:18" s="2" customFormat="1" x14ac:dyDescent="0.15">
      <c r="A706" s="13" t="s">
        <v>34</v>
      </c>
      <c r="B706" s="8" t="s">
        <v>127</v>
      </c>
      <c r="C706" s="8">
        <v>94</v>
      </c>
      <c r="D706" s="7">
        <f t="shared" si="329"/>
        <v>61</v>
      </c>
      <c r="E706" s="7">
        <f t="shared" si="330"/>
        <v>1727</v>
      </c>
      <c r="F706" s="7">
        <v>14</v>
      </c>
      <c r="G706" s="7">
        <v>427</v>
      </c>
      <c r="H706" s="14">
        <f t="shared" si="331"/>
        <v>24.724956572090331</v>
      </c>
      <c r="I706" s="7">
        <v>46</v>
      </c>
      <c r="J706" s="7">
        <v>1288</v>
      </c>
      <c r="K706" s="14">
        <f t="shared" si="332"/>
        <v>74.580196873190502</v>
      </c>
      <c r="L706" s="4"/>
      <c r="M706" s="4"/>
      <c r="N706" s="14">
        <f t="shared" si="333"/>
        <v>0</v>
      </c>
      <c r="O706" s="8">
        <v>1</v>
      </c>
      <c r="P706" s="8">
        <v>12</v>
      </c>
      <c r="Q706" s="14">
        <f t="shared" si="334"/>
        <v>0.69484655471916623</v>
      </c>
      <c r="R706" s="15"/>
    </row>
    <row r="707" spans="1:18" s="2" customFormat="1" x14ac:dyDescent="0.15">
      <c r="A707" s="13" t="s">
        <v>34</v>
      </c>
      <c r="B707" s="8" t="s">
        <v>127</v>
      </c>
      <c r="C707" s="9" t="s">
        <v>70</v>
      </c>
      <c r="D707" s="7">
        <f t="shared" si="329"/>
        <v>37</v>
      </c>
      <c r="E707" s="7">
        <f t="shared" si="330"/>
        <v>1648</v>
      </c>
      <c r="F707" s="7">
        <v>11</v>
      </c>
      <c r="G707" s="7">
        <v>519</v>
      </c>
      <c r="H707" s="14">
        <f t="shared" si="331"/>
        <v>31.492718446601941</v>
      </c>
      <c r="I707" s="7">
        <v>26</v>
      </c>
      <c r="J707" s="7">
        <v>1129</v>
      </c>
      <c r="K707" s="14">
        <f t="shared" si="332"/>
        <v>68.507281553398059</v>
      </c>
      <c r="L707" s="4"/>
      <c r="M707" s="4"/>
      <c r="N707" s="14">
        <f t="shared" si="333"/>
        <v>0</v>
      </c>
      <c r="O707" s="8"/>
      <c r="P707" s="8"/>
      <c r="Q707" s="14">
        <f t="shared" si="334"/>
        <v>0</v>
      </c>
      <c r="R707" s="15"/>
    </row>
    <row r="708" spans="1:18" s="2" customFormat="1" x14ac:dyDescent="0.15">
      <c r="A708" s="13" t="s">
        <v>34</v>
      </c>
      <c r="B708" s="8" t="s">
        <v>127</v>
      </c>
      <c r="C708" s="8" t="s">
        <v>95</v>
      </c>
      <c r="D708" s="7">
        <f t="shared" si="329"/>
        <v>3</v>
      </c>
      <c r="E708" s="7">
        <f t="shared" si="330"/>
        <v>268</v>
      </c>
      <c r="F708" s="7"/>
      <c r="G708" s="7"/>
      <c r="H708" s="14">
        <f t="shared" si="331"/>
        <v>0</v>
      </c>
      <c r="I708" s="7">
        <v>3</v>
      </c>
      <c r="J708" s="7">
        <v>268</v>
      </c>
      <c r="K708" s="14">
        <f t="shared" si="332"/>
        <v>100</v>
      </c>
      <c r="L708" s="4"/>
      <c r="M708" s="4"/>
      <c r="N708" s="14">
        <f t="shared" si="333"/>
        <v>0</v>
      </c>
      <c r="O708" s="8"/>
      <c r="P708" s="8"/>
      <c r="Q708" s="14">
        <f t="shared" si="334"/>
        <v>0</v>
      </c>
      <c r="R708" s="15"/>
    </row>
    <row r="709" spans="1:18" s="2" customFormat="1" x14ac:dyDescent="0.15">
      <c r="A709" s="13" t="s">
        <v>34</v>
      </c>
      <c r="B709" s="8" t="s">
        <v>127</v>
      </c>
      <c r="C709" s="8" t="s">
        <v>128</v>
      </c>
      <c r="D709" s="7">
        <f t="shared" si="329"/>
        <v>26</v>
      </c>
      <c r="E709" s="7">
        <f t="shared" si="330"/>
        <v>913</v>
      </c>
      <c r="F709" s="7">
        <v>5</v>
      </c>
      <c r="G709" s="7">
        <v>184</v>
      </c>
      <c r="H709" s="14">
        <f t="shared" si="331"/>
        <v>20.153340635268346</v>
      </c>
      <c r="I709" s="7">
        <v>21</v>
      </c>
      <c r="J709" s="7">
        <v>729</v>
      </c>
      <c r="K709" s="14">
        <f t="shared" si="332"/>
        <v>79.84665936473165</v>
      </c>
      <c r="L709" s="4"/>
      <c r="M709" s="4"/>
      <c r="N709" s="14">
        <f t="shared" si="333"/>
        <v>0</v>
      </c>
      <c r="O709" s="8"/>
      <c r="P709" s="8"/>
      <c r="Q709" s="14">
        <f t="shared" si="334"/>
        <v>0</v>
      </c>
      <c r="R709" s="15"/>
    </row>
    <row r="710" spans="1:18" s="2" customFormat="1" x14ac:dyDescent="0.15">
      <c r="A710" s="13" t="s">
        <v>34</v>
      </c>
      <c r="B710" s="8" t="s">
        <v>127</v>
      </c>
      <c r="C710" s="8" t="s">
        <v>129</v>
      </c>
      <c r="D710" s="7">
        <f t="shared" si="329"/>
        <v>63</v>
      </c>
      <c r="E710" s="7">
        <f t="shared" si="330"/>
        <v>3835</v>
      </c>
      <c r="F710" s="7">
        <v>22</v>
      </c>
      <c r="G710" s="7">
        <v>979</v>
      </c>
      <c r="H710" s="14">
        <f t="shared" si="331"/>
        <v>25.528031290743154</v>
      </c>
      <c r="I710" s="7">
        <v>39</v>
      </c>
      <c r="J710" s="7">
        <v>2382</v>
      </c>
      <c r="K710" s="14">
        <f t="shared" si="332"/>
        <v>62.112125162972617</v>
      </c>
      <c r="L710" s="4"/>
      <c r="M710" s="4"/>
      <c r="N710" s="14">
        <f t="shared" si="333"/>
        <v>0</v>
      </c>
      <c r="O710" s="8">
        <v>2</v>
      </c>
      <c r="P710" s="8">
        <v>474</v>
      </c>
      <c r="Q710" s="14">
        <f t="shared" si="334"/>
        <v>12.359843546284225</v>
      </c>
      <c r="R710" s="15"/>
    </row>
    <row r="711" spans="1:18" s="2" customFormat="1" x14ac:dyDescent="0.15">
      <c r="A711" s="13" t="s">
        <v>34</v>
      </c>
      <c r="B711" s="8" t="s">
        <v>127</v>
      </c>
      <c r="C711" s="8" t="s">
        <v>123</v>
      </c>
      <c r="D711" s="7">
        <f t="shared" si="329"/>
        <v>2</v>
      </c>
      <c r="E711" s="7">
        <f t="shared" si="330"/>
        <v>419</v>
      </c>
      <c r="F711" s="7"/>
      <c r="G711" s="7"/>
      <c r="H711" s="14">
        <f t="shared" si="331"/>
        <v>0</v>
      </c>
      <c r="I711" s="7">
        <v>2</v>
      </c>
      <c r="J711" s="7">
        <v>419</v>
      </c>
      <c r="K711" s="14">
        <f t="shared" si="332"/>
        <v>100</v>
      </c>
      <c r="L711" s="4"/>
      <c r="M711" s="4"/>
      <c r="N711" s="14">
        <f t="shared" si="333"/>
        <v>0</v>
      </c>
      <c r="O711" s="8"/>
      <c r="P711" s="8"/>
      <c r="Q711" s="14">
        <f t="shared" si="334"/>
        <v>0</v>
      </c>
      <c r="R711" s="15"/>
    </row>
    <row r="712" spans="1:18" s="2" customFormat="1" x14ac:dyDescent="0.15">
      <c r="A712" s="13" t="s">
        <v>34</v>
      </c>
      <c r="B712" s="8" t="s">
        <v>127</v>
      </c>
      <c r="C712" s="8" t="s">
        <v>50</v>
      </c>
      <c r="D712" s="7">
        <f t="shared" si="329"/>
        <v>20</v>
      </c>
      <c r="E712" s="7">
        <f t="shared" si="330"/>
        <v>1441</v>
      </c>
      <c r="F712" s="7">
        <v>5</v>
      </c>
      <c r="G712" s="7">
        <v>267</v>
      </c>
      <c r="H712" s="14">
        <f t="shared" si="331"/>
        <v>18.528799444829978</v>
      </c>
      <c r="I712" s="7">
        <v>15</v>
      </c>
      <c r="J712" s="7">
        <v>1174</v>
      </c>
      <c r="K712" s="14">
        <f t="shared" si="332"/>
        <v>81.471200555170014</v>
      </c>
      <c r="L712" s="4"/>
      <c r="M712" s="4"/>
      <c r="N712" s="14">
        <f t="shared" si="333"/>
        <v>0</v>
      </c>
      <c r="O712" s="8"/>
      <c r="P712" s="8"/>
      <c r="Q712" s="14">
        <f t="shared" si="334"/>
        <v>0</v>
      </c>
      <c r="R712" s="15"/>
    </row>
    <row r="713" spans="1:18" s="2" customFormat="1" x14ac:dyDescent="0.15">
      <c r="A713" s="13" t="s">
        <v>34</v>
      </c>
      <c r="B713" s="8" t="s">
        <v>127</v>
      </c>
      <c r="C713" s="8" t="s">
        <v>108</v>
      </c>
      <c r="D713" s="7">
        <f t="shared" ref="D713:D727" si="335">SUM(F713+I713+L713+O713)</f>
        <v>10</v>
      </c>
      <c r="E713" s="7">
        <f t="shared" ref="E713:E727" si="336">SUM(G713+J713+M713+P713)</f>
        <v>368</v>
      </c>
      <c r="F713" s="7">
        <v>2</v>
      </c>
      <c r="G713" s="7">
        <v>52</v>
      </c>
      <c r="H713" s="14">
        <f t="shared" ref="H713:H727" si="337">SUM(G713/E713)*100</f>
        <v>14.130434782608695</v>
      </c>
      <c r="I713" s="7">
        <v>8</v>
      </c>
      <c r="J713" s="7">
        <v>316</v>
      </c>
      <c r="K713" s="14">
        <f t="shared" ref="K713:K727" si="338">SUM(J713/E713)*100</f>
        <v>85.869565217391312</v>
      </c>
      <c r="L713" s="4"/>
      <c r="M713" s="4"/>
      <c r="N713" s="14">
        <f t="shared" ref="N713:N727" si="339">SUM(M713/E713)*100</f>
        <v>0</v>
      </c>
      <c r="O713" s="8"/>
      <c r="P713" s="8"/>
      <c r="Q713" s="14">
        <f t="shared" ref="Q713:Q727" si="340">SUM(P713/E713)*100</f>
        <v>0</v>
      </c>
      <c r="R713" s="15"/>
    </row>
    <row r="714" spans="1:18" s="2" customFormat="1" x14ac:dyDescent="0.15">
      <c r="A714" s="13" t="s">
        <v>34</v>
      </c>
      <c r="B714" s="8" t="s">
        <v>127</v>
      </c>
      <c r="C714" s="8" t="s">
        <v>109</v>
      </c>
      <c r="D714" s="7">
        <f t="shared" si="335"/>
        <v>126</v>
      </c>
      <c r="E714" s="7">
        <f t="shared" si="336"/>
        <v>6908</v>
      </c>
      <c r="F714" s="7">
        <v>35</v>
      </c>
      <c r="G714" s="7">
        <v>2195</v>
      </c>
      <c r="H714" s="14">
        <f t="shared" si="337"/>
        <v>31.774753908511872</v>
      </c>
      <c r="I714" s="7">
        <v>90</v>
      </c>
      <c r="J714" s="7">
        <v>4641</v>
      </c>
      <c r="K714" s="14">
        <f t="shared" si="338"/>
        <v>67.182976259409372</v>
      </c>
      <c r="L714" s="4"/>
      <c r="M714" s="4"/>
      <c r="N714" s="14">
        <f t="shared" si="339"/>
        <v>0</v>
      </c>
      <c r="O714" s="8">
        <v>1</v>
      </c>
      <c r="P714" s="8">
        <v>72</v>
      </c>
      <c r="Q714" s="14">
        <f t="shared" si="340"/>
        <v>1.0422698320787493</v>
      </c>
      <c r="R714" s="15"/>
    </row>
    <row r="715" spans="1:18" s="2" customFormat="1" x14ac:dyDescent="0.15">
      <c r="A715" s="13" t="s">
        <v>34</v>
      </c>
      <c r="B715" s="8" t="s">
        <v>127</v>
      </c>
      <c r="C715" s="8" t="s">
        <v>126</v>
      </c>
      <c r="D715" s="7">
        <f t="shared" si="335"/>
        <v>17</v>
      </c>
      <c r="E715" s="7">
        <f t="shared" si="336"/>
        <v>1326</v>
      </c>
      <c r="F715" s="7">
        <v>5</v>
      </c>
      <c r="G715" s="7">
        <v>178</v>
      </c>
      <c r="H715" s="14">
        <f t="shared" si="337"/>
        <v>13.423831070889895</v>
      </c>
      <c r="I715" s="7">
        <v>11</v>
      </c>
      <c r="J715" s="7">
        <v>781</v>
      </c>
      <c r="K715" s="14">
        <f t="shared" si="338"/>
        <v>58.898944193061844</v>
      </c>
      <c r="L715" s="4"/>
      <c r="M715" s="4"/>
      <c r="N715" s="14">
        <f t="shared" si="339"/>
        <v>0</v>
      </c>
      <c r="O715" s="8">
        <v>1</v>
      </c>
      <c r="P715" s="8">
        <v>367</v>
      </c>
      <c r="Q715" s="14">
        <f t="shared" si="340"/>
        <v>27.677224736048267</v>
      </c>
      <c r="R715" s="15"/>
    </row>
    <row r="716" spans="1:18" s="2" customFormat="1" x14ac:dyDescent="0.15">
      <c r="A716" s="33"/>
      <c r="B716" s="32" t="s">
        <v>420</v>
      </c>
      <c r="C716" s="34" t="s">
        <v>390</v>
      </c>
      <c r="D716" s="35">
        <f>SUM(D690:D715)</f>
        <v>1034</v>
      </c>
      <c r="E716" s="35">
        <f>SUM(E690:E715)</f>
        <v>44426</v>
      </c>
      <c r="F716" s="35">
        <f>SUM(F690:F715)</f>
        <v>307</v>
      </c>
      <c r="G716" s="35">
        <f>SUM(G690:G715)</f>
        <v>14155</v>
      </c>
      <c r="H716" s="36">
        <f>SUM(G716/E716)</f>
        <v>0.3186197271867825</v>
      </c>
      <c r="I716" s="35">
        <f>SUM(I690:I715)</f>
        <v>711</v>
      </c>
      <c r="J716" s="35">
        <f>SUM(J690:J715)</f>
        <v>27385</v>
      </c>
      <c r="K716" s="36">
        <f>SUM(J716/E716)</f>
        <v>0.6164183136001441</v>
      </c>
      <c r="L716" s="35">
        <f>SUM(L690:L715)</f>
        <v>5</v>
      </c>
      <c r="M716" s="35">
        <f>SUM(M690:M715)</f>
        <v>404</v>
      </c>
      <c r="N716" s="36">
        <f>SUM(M716/E716)</f>
        <v>9.0937739161752133E-3</v>
      </c>
      <c r="O716" s="35">
        <f>SUM(O690:O715)</f>
        <v>11</v>
      </c>
      <c r="P716" s="35">
        <f>SUM(P690:P715)</f>
        <v>2482</v>
      </c>
      <c r="Q716" s="36">
        <f>SUM(P716/E716)</f>
        <v>5.5868185296898215E-2</v>
      </c>
      <c r="R716" s="37"/>
    </row>
    <row r="717" spans="1:18" s="2" customFormat="1" x14ac:dyDescent="0.15">
      <c r="A717" s="13" t="s">
        <v>34</v>
      </c>
      <c r="B717" s="8" t="s">
        <v>130</v>
      </c>
      <c r="C717" s="8" t="s">
        <v>66</v>
      </c>
      <c r="D717" s="7">
        <f t="shared" si="335"/>
        <v>40</v>
      </c>
      <c r="E717" s="7">
        <f t="shared" si="336"/>
        <v>2188</v>
      </c>
      <c r="F717" s="7">
        <v>9</v>
      </c>
      <c r="G717" s="7">
        <v>493</v>
      </c>
      <c r="H717" s="14">
        <f t="shared" si="337"/>
        <v>22.531992687385742</v>
      </c>
      <c r="I717" s="7">
        <v>30</v>
      </c>
      <c r="J717" s="7">
        <v>1508</v>
      </c>
      <c r="K717" s="14">
        <f t="shared" si="338"/>
        <v>68.921389396709316</v>
      </c>
      <c r="L717" s="4"/>
      <c r="M717" s="4"/>
      <c r="N717" s="14">
        <f t="shared" si="339"/>
        <v>0</v>
      </c>
      <c r="O717" s="8">
        <v>1</v>
      </c>
      <c r="P717" s="8">
        <v>187</v>
      </c>
      <c r="Q717" s="14">
        <f t="shared" si="340"/>
        <v>8.5466179159049354</v>
      </c>
      <c r="R717" s="15"/>
    </row>
    <row r="718" spans="1:18" s="2" customFormat="1" x14ac:dyDescent="0.15">
      <c r="A718" s="13" t="s">
        <v>34</v>
      </c>
      <c r="B718" s="8" t="s">
        <v>130</v>
      </c>
      <c r="C718" s="8" t="s">
        <v>124</v>
      </c>
      <c r="D718" s="7">
        <f t="shared" si="335"/>
        <v>3</v>
      </c>
      <c r="E718" s="7">
        <f t="shared" si="336"/>
        <v>398</v>
      </c>
      <c r="F718" s="7"/>
      <c r="G718" s="7"/>
      <c r="H718" s="14">
        <f t="shared" si="337"/>
        <v>0</v>
      </c>
      <c r="I718" s="7">
        <v>3</v>
      </c>
      <c r="J718" s="7">
        <v>398</v>
      </c>
      <c r="K718" s="14">
        <f t="shared" si="338"/>
        <v>100</v>
      </c>
      <c r="L718" s="4"/>
      <c r="M718" s="4"/>
      <c r="N718" s="14">
        <f t="shared" si="339"/>
        <v>0</v>
      </c>
      <c r="O718" s="8"/>
      <c r="P718" s="8"/>
      <c r="Q718" s="14">
        <f t="shared" si="340"/>
        <v>0</v>
      </c>
      <c r="R718" s="15"/>
    </row>
    <row r="719" spans="1:18" s="2" customFormat="1" x14ac:dyDescent="0.15">
      <c r="A719" s="13" t="s">
        <v>34</v>
      </c>
      <c r="B719" s="8" t="s">
        <v>130</v>
      </c>
      <c r="C719" s="8" t="s">
        <v>71</v>
      </c>
      <c r="D719" s="7">
        <f t="shared" si="335"/>
        <v>43</v>
      </c>
      <c r="E719" s="7">
        <f t="shared" si="336"/>
        <v>3399</v>
      </c>
      <c r="F719" s="7">
        <v>9</v>
      </c>
      <c r="G719" s="7">
        <v>331</v>
      </c>
      <c r="H719" s="14">
        <f t="shared" si="337"/>
        <v>9.7381582818476016</v>
      </c>
      <c r="I719" s="7">
        <v>33</v>
      </c>
      <c r="J719" s="7">
        <v>2823</v>
      </c>
      <c r="K719" s="14">
        <f t="shared" si="338"/>
        <v>83.053839364518979</v>
      </c>
      <c r="L719" s="4"/>
      <c r="M719" s="4"/>
      <c r="N719" s="14">
        <f t="shared" si="339"/>
        <v>0</v>
      </c>
      <c r="O719" s="8">
        <v>1</v>
      </c>
      <c r="P719" s="8">
        <v>245</v>
      </c>
      <c r="Q719" s="14">
        <f t="shared" si="340"/>
        <v>7.2080023536334217</v>
      </c>
      <c r="R719" s="15"/>
    </row>
    <row r="720" spans="1:18" s="2" customFormat="1" x14ac:dyDescent="0.15">
      <c r="A720" s="33"/>
      <c r="B720" s="32" t="s">
        <v>421</v>
      </c>
      <c r="C720" s="34" t="s">
        <v>390</v>
      </c>
      <c r="D720" s="35">
        <f>SUM(D717:D719)</f>
        <v>86</v>
      </c>
      <c r="E720" s="35">
        <f>SUM(E717:E719)</f>
        <v>5985</v>
      </c>
      <c r="F720" s="35">
        <f>SUM(F717:F719)</f>
        <v>18</v>
      </c>
      <c r="G720" s="35">
        <f>SUM(G717:G719)</f>
        <v>824</v>
      </c>
      <c r="H720" s="36">
        <f>SUM(G720/E720)</f>
        <v>0.13767752715121137</v>
      </c>
      <c r="I720" s="35">
        <f>SUM(I717:I719)</f>
        <v>66</v>
      </c>
      <c r="J720" s="35">
        <f>SUM(J717:J719)</f>
        <v>4729</v>
      </c>
      <c r="K720" s="36">
        <f>SUM(J720/E720)</f>
        <v>0.79014202172096903</v>
      </c>
      <c r="L720" s="35">
        <f>SUM(L717:L719)</f>
        <v>0</v>
      </c>
      <c r="M720" s="35">
        <f>SUM(M717:M719)</f>
        <v>0</v>
      </c>
      <c r="N720" s="36">
        <f>SUM(M720/E720)</f>
        <v>0</v>
      </c>
      <c r="O720" s="35">
        <f>SUM(O717:O719)</f>
        <v>2</v>
      </c>
      <c r="P720" s="35">
        <f>SUM(P717:P719)</f>
        <v>432</v>
      </c>
      <c r="Q720" s="36">
        <f>SUM(P720/E720)</f>
        <v>7.2180451127819553E-2</v>
      </c>
      <c r="R720" s="37"/>
    </row>
    <row r="721" spans="1:18" s="2" customFormat="1" x14ac:dyDescent="0.15">
      <c r="A721" s="13" t="s">
        <v>34</v>
      </c>
      <c r="B721" s="8" t="s">
        <v>131</v>
      </c>
      <c r="C721" s="8" t="s">
        <v>129</v>
      </c>
      <c r="D721" s="7">
        <f t="shared" si="335"/>
        <v>8</v>
      </c>
      <c r="E721" s="7">
        <f t="shared" si="336"/>
        <v>1311</v>
      </c>
      <c r="F721" s="7">
        <v>1</v>
      </c>
      <c r="G721" s="7">
        <v>170</v>
      </c>
      <c r="H721" s="14">
        <f t="shared" si="337"/>
        <v>12.967200610221205</v>
      </c>
      <c r="I721" s="7">
        <v>4</v>
      </c>
      <c r="J721" s="7">
        <v>652</v>
      </c>
      <c r="K721" s="14">
        <f t="shared" si="338"/>
        <v>49.733028222730738</v>
      </c>
      <c r="L721" s="4"/>
      <c r="M721" s="4"/>
      <c r="N721" s="14">
        <f t="shared" si="339"/>
        <v>0</v>
      </c>
      <c r="O721" s="8">
        <v>3</v>
      </c>
      <c r="P721" s="8">
        <v>489</v>
      </c>
      <c r="Q721" s="14">
        <f t="shared" si="340"/>
        <v>37.299771167048057</v>
      </c>
      <c r="R721" s="15"/>
    </row>
    <row r="722" spans="1:18" s="2" customFormat="1" x14ac:dyDescent="0.15">
      <c r="A722" s="13" t="s">
        <v>34</v>
      </c>
      <c r="B722" s="8" t="s">
        <v>131</v>
      </c>
      <c r="C722" s="8" t="s">
        <v>132</v>
      </c>
      <c r="D722" s="7">
        <f t="shared" si="335"/>
        <v>243</v>
      </c>
      <c r="E722" s="7">
        <f t="shared" si="336"/>
        <v>13561</v>
      </c>
      <c r="F722" s="7">
        <v>48</v>
      </c>
      <c r="G722" s="7">
        <v>2733</v>
      </c>
      <c r="H722" s="14">
        <f t="shared" si="337"/>
        <v>20.153381019098887</v>
      </c>
      <c r="I722" s="7">
        <v>195</v>
      </c>
      <c r="J722" s="7">
        <v>10828</v>
      </c>
      <c r="K722" s="14">
        <f t="shared" si="338"/>
        <v>79.846618980901113</v>
      </c>
      <c r="L722" s="4"/>
      <c r="M722" s="4"/>
      <c r="N722" s="14">
        <f t="shared" si="339"/>
        <v>0</v>
      </c>
      <c r="O722" s="8"/>
      <c r="P722" s="8"/>
      <c r="Q722" s="14">
        <f t="shared" si="340"/>
        <v>0</v>
      </c>
      <c r="R722" s="15"/>
    </row>
    <row r="723" spans="1:18" s="2" customFormat="1" x14ac:dyDescent="0.15">
      <c r="A723" s="13" t="s">
        <v>34</v>
      </c>
      <c r="B723" s="8" t="s">
        <v>131</v>
      </c>
      <c r="C723" s="8" t="s">
        <v>126</v>
      </c>
      <c r="D723" s="7">
        <f t="shared" si="335"/>
        <v>58</v>
      </c>
      <c r="E723" s="7">
        <f t="shared" si="336"/>
        <v>4619</v>
      </c>
      <c r="F723" s="7">
        <v>12</v>
      </c>
      <c r="G723" s="7">
        <v>850</v>
      </c>
      <c r="H723" s="14">
        <f t="shared" si="337"/>
        <v>18.402251569603813</v>
      </c>
      <c r="I723" s="7">
        <v>45</v>
      </c>
      <c r="J723" s="7">
        <v>3470</v>
      </c>
      <c r="K723" s="14">
        <f t="shared" si="338"/>
        <v>75.124485819441432</v>
      </c>
      <c r="L723" s="4"/>
      <c r="M723" s="4"/>
      <c r="N723" s="14">
        <f t="shared" si="339"/>
        <v>0</v>
      </c>
      <c r="O723" s="8">
        <v>1</v>
      </c>
      <c r="P723" s="8">
        <v>299</v>
      </c>
      <c r="Q723" s="14">
        <f t="shared" si="340"/>
        <v>6.4732626109547526</v>
      </c>
      <c r="R723" s="15"/>
    </row>
    <row r="724" spans="1:18" s="2" customFormat="1" x14ac:dyDescent="0.15">
      <c r="A724" s="33"/>
      <c r="B724" s="32" t="s">
        <v>422</v>
      </c>
      <c r="C724" s="34" t="s">
        <v>390</v>
      </c>
      <c r="D724" s="35">
        <f>SUM(D721:D723)</f>
        <v>309</v>
      </c>
      <c r="E724" s="35">
        <f>SUM(E721:E723)</f>
        <v>19491</v>
      </c>
      <c r="F724" s="35">
        <f>SUM(F721:F723)</f>
        <v>61</v>
      </c>
      <c r="G724" s="35">
        <f>SUM(G721:G723)</f>
        <v>3753</v>
      </c>
      <c r="H724" s="36">
        <f>SUM(G724/E724)</f>
        <v>0.19255040788056027</v>
      </c>
      <c r="I724" s="35">
        <f>SUM(I721:I723)</f>
        <v>244</v>
      </c>
      <c r="J724" s="35">
        <f>SUM(J721:J723)</f>
        <v>14950</v>
      </c>
      <c r="K724" s="36">
        <f>SUM(J724/E724)</f>
        <v>0.76702067620953263</v>
      </c>
      <c r="L724" s="35">
        <f>SUM(L721:L723)</f>
        <v>0</v>
      </c>
      <c r="M724" s="35">
        <f>SUM(M721:M723)</f>
        <v>0</v>
      </c>
      <c r="N724" s="36">
        <f>SUM(M724/E724)</f>
        <v>0</v>
      </c>
      <c r="O724" s="35">
        <f>SUM(O721:O723)</f>
        <v>4</v>
      </c>
      <c r="P724" s="35">
        <f>SUM(P721:P723)</f>
        <v>788</v>
      </c>
      <c r="Q724" s="36">
        <f>SUM(P724/E724)</f>
        <v>4.0428915909907139E-2</v>
      </c>
      <c r="R724" s="37"/>
    </row>
    <row r="725" spans="1:18" s="2" customFormat="1" x14ac:dyDescent="0.15">
      <c r="A725" s="13" t="s">
        <v>34</v>
      </c>
      <c r="B725" s="8" t="s">
        <v>133</v>
      </c>
      <c r="C725" s="9" t="s">
        <v>59</v>
      </c>
      <c r="D725" s="7">
        <f t="shared" si="335"/>
        <v>80</v>
      </c>
      <c r="E725" s="7">
        <f t="shared" si="336"/>
        <v>2131</v>
      </c>
      <c r="F725" s="7">
        <v>16</v>
      </c>
      <c r="G725" s="7">
        <v>386</v>
      </c>
      <c r="H725" s="14">
        <f t="shared" si="337"/>
        <v>18.113561708118255</v>
      </c>
      <c r="I725" s="7">
        <v>63</v>
      </c>
      <c r="J725" s="7">
        <v>1187</v>
      </c>
      <c r="K725" s="14">
        <f t="shared" si="338"/>
        <v>55.701548568747071</v>
      </c>
      <c r="L725" s="4">
        <v>1</v>
      </c>
      <c r="M725" s="4">
        <v>558</v>
      </c>
      <c r="N725" s="14">
        <f t="shared" si="339"/>
        <v>26.184889723134681</v>
      </c>
      <c r="O725" s="8"/>
      <c r="P725" s="8"/>
      <c r="Q725" s="14">
        <f t="shared" si="340"/>
        <v>0</v>
      </c>
      <c r="R725" s="15"/>
    </row>
    <row r="726" spans="1:18" s="2" customFormat="1" x14ac:dyDescent="0.15">
      <c r="A726" s="13" t="s">
        <v>34</v>
      </c>
      <c r="B726" s="8" t="s">
        <v>133</v>
      </c>
      <c r="C726" s="9" t="s">
        <v>325</v>
      </c>
      <c r="D726" s="7">
        <f t="shared" si="335"/>
        <v>56</v>
      </c>
      <c r="E726" s="7">
        <f t="shared" si="336"/>
        <v>2500</v>
      </c>
      <c r="F726" s="7">
        <v>13</v>
      </c>
      <c r="G726" s="7">
        <v>696</v>
      </c>
      <c r="H726" s="14">
        <f t="shared" si="337"/>
        <v>27.839999999999996</v>
      </c>
      <c r="I726" s="7">
        <v>41</v>
      </c>
      <c r="J726" s="7">
        <v>1734</v>
      </c>
      <c r="K726" s="14">
        <f t="shared" si="338"/>
        <v>69.36</v>
      </c>
      <c r="L726" s="4">
        <v>1</v>
      </c>
      <c r="M726" s="4">
        <v>52</v>
      </c>
      <c r="N726" s="14">
        <f t="shared" si="339"/>
        <v>2.08</v>
      </c>
      <c r="O726" s="8">
        <v>1</v>
      </c>
      <c r="P726" s="8">
        <v>18</v>
      </c>
      <c r="Q726" s="14">
        <f t="shared" si="340"/>
        <v>0.72</v>
      </c>
      <c r="R726" s="15"/>
    </row>
    <row r="727" spans="1:18" s="2" customFormat="1" x14ac:dyDescent="0.15">
      <c r="A727" s="13" t="s">
        <v>34</v>
      </c>
      <c r="B727" s="8" t="s">
        <v>133</v>
      </c>
      <c r="C727" s="9" t="s">
        <v>135</v>
      </c>
      <c r="D727" s="7">
        <f t="shared" si="335"/>
        <v>37</v>
      </c>
      <c r="E727" s="7">
        <f t="shared" si="336"/>
        <v>2991</v>
      </c>
      <c r="F727" s="7">
        <v>13</v>
      </c>
      <c r="G727" s="7">
        <v>1055</v>
      </c>
      <c r="H727" s="14">
        <f t="shared" si="337"/>
        <v>35.272484119023737</v>
      </c>
      <c r="I727" s="7">
        <v>24</v>
      </c>
      <c r="J727" s="7">
        <v>1936</v>
      </c>
      <c r="K727" s="14">
        <f t="shared" si="338"/>
        <v>64.727515880976256</v>
      </c>
      <c r="L727" s="4"/>
      <c r="M727" s="4"/>
      <c r="N727" s="14">
        <f t="shared" si="339"/>
        <v>0</v>
      </c>
      <c r="O727" s="8"/>
      <c r="P727" s="8"/>
      <c r="Q727" s="14">
        <f t="shared" si="340"/>
        <v>0</v>
      </c>
      <c r="R727" s="15"/>
    </row>
    <row r="728" spans="1:18" s="2" customFormat="1" x14ac:dyDescent="0.15">
      <c r="A728" s="13" t="s">
        <v>34</v>
      </c>
      <c r="B728" s="8" t="s">
        <v>133</v>
      </c>
      <c r="C728" s="8" t="s">
        <v>136</v>
      </c>
      <c r="D728" s="7">
        <f t="shared" ref="D728:D746" si="341">SUM(F728+I728+L728+O728)</f>
        <v>16</v>
      </c>
      <c r="E728" s="7">
        <f t="shared" ref="E728:E746" si="342">SUM(G728+J728+M728+P728)</f>
        <v>839</v>
      </c>
      <c r="F728" s="7">
        <v>3</v>
      </c>
      <c r="G728" s="7">
        <v>386</v>
      </c>
      <c r="H728" s="14">
        <f t="shared" ref="H728:H746" si="343">SUM(G728/E728)*100</f>
        <v>46.007151370679381</v>
      </c>
      <c r="I728" s="7">
        <v>13</v>
      </c>
      <c r="J728" s="7">
        <v>453</v>
      </c>
      <c r="K728" s="14">
        <f t="shared" ref="K728:K746" si="344">SUM(J728/E728)*100</f>
        <v>53.992848629320619</v>
      </c>
      <c r="L728" s="4"/>
      <c r="M728" s="4"/>
      <c r="N728" s="14">
        <f t="shared" ref="N728:N746" si="345">SUM(M728/E728)*100</f>
        <v>0</v>
      </c>
      <c r="O728" s="8"/>
      <c r="P728" s="8"/>
      <c r="Q728" s="14">
        <f t="shared" ref="Q728:Q746" si="346">SUM(P728/E728)*100</f>
        <v>0</v>
      </c>
      <c r="R728" s="15"/>
    </row>
    <row r="729" spans="1:18" s="2" customFormat="1" x14ac:dyDescent="0.15">
      <c r="A729" s="13" t="s">
        <v>34</v>
      </c>
      <c r="B729" s="8" t="s">
        <v>133</v>
      </c>
      <c r="C729" s="8" t="s">
        <v>137</v>
      </c>
      <c r="D729" s="7">
        <f t="shared" si="341"/>
        <v>29</v>
      </c>
      <c r="E729" s="7">
        <f t="shared" si="342"/>
        <v>1111</v>
      </c>
      <c r="F729" s="7">
        <v>9</v>
      </c>
      <c r="G729" s="7">
        <v>268</v>
      </c>
      <c r="H729" s="14">
        <f t="shared" si="343"/>
        <v>24.122412241224122</v>
      </c>
      <c r="I729" s="7">
        <v>20</v>
      </c>
      <c r="J729" s="7">
        <v>843</v>
      </c>
      <c r="K729" s="14">
        <f t="shared" si="344"/>
        <v>75.877587758775874</v>
      </c>
      <c r="L729" s="4"/>
      <c r="M729" s="4"/>
      <c r="N729" s="14">
        <f t="shared" si="345"/>
        <v>0</v>
      </c>
      <c r="O729" s="8"/>
      <c r="P729" s="8"/>
      <c r="Q729" s="14">
        <f t="shared" si="346"/>
        <v>0</v>
      </c>
      <c r="R729" s="15"/>
    </row>
    <row r="730" spans="1:18" s="2" customFormat="1" x14ac:dyDescent="0.15">
      <c r="A730" s="13" t="s">
        <v>34</v>
      </c>
      <c r="B730" s="8" t="s">
        <v>133</v>
      </c>
      <c r="C730" s="8" t="s">
        <v>138</v>
      </c>
      <c r="D730" s="7">
        <f t="shared" si="341"/>
        <v>21</v>
      </c>
      <c r="E730" s="7">
        <f t="shared" si="342"/>
        <v>1243</v>
      </c>
      <c r="F730" s="7">
        <v>5</v>
      </c>
      <c r="G730" s="7">
        <v>366</v>
      </c>
      <c r="H730" s="14">
        <f t="shared" si="343"/>
        <v>29.444891391794048</v>
      </c>
      <c r="I730" s="7">
        <v>16</v>
      </c>
      <c r="J730" s="7">
        <v>877</v>
      </c>
      <c r="K730" s="14">
        <f t="shared" si="344"/>
        <v>70.555108608205956</v>
      </c>
      <c r="L730" s="4"/>
      <c r="M730" s="4"/>
      <c r="N730" s="14">
        <f t="shared" si="345"/>
        <v>0</v>
      </c>
      <c r="O730" s="8"/>
      <c r="P730" s="8"/>
      <c r="Q730" s="14">
        <f t="shared" si="346"/>
        <v>0</v>
      </c>
      <c r="R730" s="15"/>
    </row>
    <row r="731" spans="1:18" s="2" customFormat="1" x14ac:dyDescent="0.15">
      <c r="A731" s="13" t="s">
        <v>34</v>
      </c>
      <c r="B731" s="8" t="s">
        <v>133</v>
      </c>
      <c r="C731" s="8" t="s">
        <v>139</v>
      </c>
      <c r="D731" s="7">
        <f t="shared" si="341"/>
        <v>23</v>
      </c>
      <c r="E731" s="7">
        <f t="shared" si="342"/>
        <v>1103</v>
      </c>
      <c r="F731" s="7">
        <v>7</v>
      </c>
      <c r="G731" s="7">
        <v>350</v>
      </c>
      <c r="H731" s="14">
        <f t="shared" si="343"/>
        <v>31.73164097914778</v>
      </c>
      <c r="I731" s="7">
        <v>16</v>
      </c>
      <c r="J731" s="7">
        <v>753</v>
      </c>
      <c r="K731" s="14">
        <f t="shared" si="344"/>
        <v>68.268359020852216</v>
      </c>
      <c r="L731" s="4"/>
      <c r="M731" s="4"/>
      <c r="N731" s="14">
        <f t="shared" si="345"/>
        <v>0</v>
      </c>
      <c r="O731" s="8"/>
      <c r="P731" s="8"/>
      <c r="Q731" s="14">
        <f t="shared" si="346"/>
        <v>0</v>
      </c>
      <c r="R731" s="15"/>
    </row>
    <row r="732" spans="1:18" s="2" customFormat="1" x14ac:dyDescent="0.15">
      <c r="A732" s="13" t="s">
        <v>34</v>
      </c>
      <c r="B732" s="8" t="s">
        <v>133</v>
      </c>
      <c r="C732" s="8" t="s">
        <v>140</v>
      </c>
      <c r="D732" s="7">
        <f t="shared" si="341"/>
        <v>25</v>
      </c>
      <c r="E732" s="7">
        <f t="shared" si="342"/>
        <v>888</v>
      </c>
      <c r="F732" s="7">
        <v>5</v>
      </c>
      <c r="G732" s="7">
        <v>194</v>
      </c>
      <c r="H732" s="14">
        <f t="shared" si="343"/>
        <v>21.846846846846844</v>
      </c>
      <c r="I732" s="7">
        <v>20</v>
      </c>
      <c r="J732" s="7">
        <v>694</v>
      </c>
      <c r="K732" s="14">
        <f t="shared" si="344"/>
        <v>78.153153153153156</v>
      </c>
      <c r="L732" s="4"/>
      <c r="M732" s="4"/>
      <c r="N732" s="14">
        <f t="shared" si="345"/>
        <v>0</v>
      </c>
      <c r="O732" s="8"/>
      <c r="P732" s="8"/>
      <c r="Q732" s="14">
        <f t="shared" si="346"/>
        <v>0</v>
      </c>
      <c r="R732" s="15"/>
    </row>
    <row r="733" spans="1:18" s="2" customFormat="1" x14ac:dyDescent="0.15">
      <c r="A733" s="13" t="s">
        <v>34</v>
      </c>
      <c r="B733" s="8" t="s">
        <v>133</v>
      </c>
      <c r="C733" s="8" t="s">
        <v>123</v>
      </c>
      <c r="D733" s="7">
        <f t="shared" si="341"/>
        <v>12</v>
      </c>
      <c r="E733" s="7">
        <f t="shared" si="342"/>
        <v>1085</v>
      </c>
      <c r="F733" s="7">
        <v>2</v>
      </c>
      <c r="G733" s="7">
        <v>115</v>
      </c>
      <c r="H733" s="14">
        <f t="shared" si="343"/>
        <v>10.599078341013826</v>
      </c>
      <c r="I733" s="7">
        <v>10</v>
      </c>
      <c r="J733" s="7">
        <v>970</v>
      </c>
      <c r="K733" s="14">
        <f t="shared" si="344"/>
        <v>89.400921658986178</v>
      </c>
      <c r="L733" s="4"/>
      <c r="M733" s="4"/>
      <c r="N733" s="14">
        <f t="shared" si="345"/>
        <v>0</v>
      </c>
      <c r="O733" s="8"/>
      <c r="P733" s="8"/>
      <c r="Q733" s="14">
        <f t="shared" si="346"/>
        <v>0</v>
      </c>
      <c r="R733" s="15"/>
    </row>
    <row r="734" spans="1:18" s="2" customFormat="1" x14ac:dyDescent="0.15">
      <c r="A734" s="13" t="s">
        <v>34</v>
      </c>
      <c r="B734" s="8" t="s">
        <v>133</v>
      </c>
      <c r="C734" s="8" t="s">
        <v>50</v>
      </c>
      <c r="D734" s="7">
        <f t="shared" si="341"/>
        <v>40</v>
      </c>
      <c r="E734" s="7">
        <f t="shared" si="342"/>
        <v>4775</v>
      </c>
      <c r="F734" s="7">
        <v>11</v>
      </c>
      <c r="G734" s="7">
        <v>1399</v>
      </c>
      <c r="H734" s="14">
        <f t="shared" si="343"/>
        <v>29.298429319371728</v>
      </c>
      <c r="I734" s="7">
        <v>28</v>
      </c>
      <c r="J734" s="7">
        <v>3215</v>
      </c>
      <c r="K734" s="14">
        <f t="shared" si="344"/>
        <v>67.329842931937179</v>
      </c>
      <c r="L734" s="4"/>
      <c r="M734" s="4"/>
      <c r="N734" s="14">
        <f t="shared" si="345"/>
        <v>0</v>
      </c>
      <c r="O734" s="8">
        <v>1</v>
      </c>
      <c r="P734" s="8">
        <v>161</v>
      </c>
      <c r="Q734" s="14">
        <f t="shared" si="346"/>
        <v>3.3717277486910993</v>
      </c>
      <c r="R734" s="15"/>
    </row>
    <row r="735" spans="1:18" s="2" customFormat="1" x14ac:dyDescent="0.15">
      <c r="A735" s="13" t="s">
        <v>34</v>
      </c>
      <c r="B735" s="8" t="s">
        <v>133</v>
      </c>
      <c r="C735" s="8" t="s">
        <v>326</v>
      </c>
      <c r="D735" s="7">
        <f t="shared" si="341"/>
        <v>43</v>
      </c>
      <c r="E735" s="7">
        <f t="shared" si="342"/>
        <v>1318</v>
      </c>
      <c r="F735" s="7">
        <v>5</v>
      </c>
      <c r="G735" s="7">
        <v>201</v>
      </c>
      <c r="H735" s="14">
        <f t="shared" si="343"/>
        <v>15.250379362670714</v>
      </c>
      <c r="I735" s="7">
        <v>37</v>
      </c>
      <c r="J735" s="7">
        <v>1099</v>
      </c>
      <c r="K735" s="14">
        <f t="shared" si="344"/>
        <v>83.383915022761755</v>
      </c>
      <c r="L735" s="4"/>
      <c r="M735" s="4"/>
      <c r="N735" s="14">
        <f t="shared" si="345"/>
        <v>0</v>
      </c>
      <c r="O735" s="8">
        <v>1</v>
      </c>
      <c r="P735" s="8">
        <v>18</v>
      </c>
      <c r="Q735" s="14">
        <f t="shared" si="346"/>
        <v>1.3657056145675266</v>
      </c>
      <c r="R735" s="15"/>
    </row>
    <row r="736" spans="1:18" s="2" customFormat="1" x14ac:dyDescent="0.15">
      <c r="A736" s="13" t="s">
        <v>34</v>
      </c>
      <c r="B736" s="8" t="s">
        <v>133</v>
      </c>
      <c r="C736" s="8" t="s">
        <v>141</v>
      </c>
      <c r="D736" s="7">
        <f t="shared" si="341"/>
        <v>729</v>
      </c>
      <c r="E736" s="7">
        <f t="shared" si="342"/>
        <v>28388</v>
      </c>
      <c r="F736" s="7">
        <v>104</v>
      </c>
      <c r="G736" s="7">
        <v>6403</v>
      </c>
      <c r="H736" s="14">
        <f t="shared" si="343"/>
        <v>22.555305058475412</v>
      </c>
      <c r="I736" s="7">
        <v>615</v>
      </c>
      <c r="J736" s="7">
        <v>19459</v>
      </c>
      <c r="K736" s="14">
        <f t="shared" si="344"/>
        <v>68.546568972805417</v>
      </c>
      <c r="L736" s="4">
        <v>2</v>
      </c>
      <c r="M736" s="4">
        <v>201</v>
      </c>
      <c r="N736" s="14">
        <f t="shared" si="345"/>
        <v>0.70804565309285616</v>
      </c>
      <c r="O736" s="8">
        <v>8</v>
      </c>
      <c r="P736" s="8">
        <v>2325</v>
      </c>
      <c r="Q736" s="14">
        <f t="shared" si="346"/>
        <v>8.1900803156263198</v>
      </c>
      <c r="R736" s="15"/>
    </row>
    <row r="737" spans="1:18" s="2" customFormat="1" x14ac:dyDescent="0.15">
      <c r="A737" s="13" t="s">
        <v>34</v>
      </c>
      <c r="B737" s="8" t="s">
        <v>133</v>
      </c>
      <c r="C737" s="8" t="s">
        <v>108</v>
      </c>
      <c r="D737" s="7">
        <f t="shared" si="341"/>
        <v>1323</v>
      </c>
      <c r="E737" s="7">
        <f t="shared" si="342"/>
        <v>65389</v>
      </c>
      <c r="F737" s="7">
        <v>360</v>
      </c>
      <c r="G737" s="7">
        <v>18667</v>
      </c>
      <c r="H737" s="14">
        <f t="shared" si="343"/>
        <v>28.5476150422854</v>
      </c>
      <c r="I737" s="7">
        <v>945</v>
      </c>
      <c r="J737" s="7">
        <v>41967</v>
      </c>
      <c r="K737" s="14">
        <f t="shared" si="344"/>
        <v>64.180519659269905</v>
      </c>
      <c r="L737" s="4">
        <v>3</v>
      </c>
      <c r="M737" s="4">
        <v>494</v>
      </c>
      <c r="N737" s="14">
        <f t="shared" si="345"/>
        <v>0.75547875024851274</v>
      </c>
      <c r="O737" s="8">
        <v>15</v>
      </c>
      <c r="P737" s="8">
        <v>4261</v>
      </c>
      <c r="Q737" s="14">
        <f t="shared" si="346"/>
        <v>6.5163865481961789</v>
      </c>
      <c r="R737" s="15"/>
    </row>
    <row r="738" spans="1:18" s="2" customFormat="1" x14ac:dyDescent="0.15">
      <c r="A738" s="13" t="s">
        <v>34</v>
      </c>
      <c r="B738" s="8" t="s">
        <v>133</v>
      </c>
      <c r="C738" s="8" t="s">
        <v>126</v>
      </c>
      <c r="D738" s="7">
        <f t="shared" si="341"/>
        <v>92</v>
      </c>
      <c r="E738" s="7">
        <f t="shared" si="342"/>
        <v>4084</v>
      </c>
      <c r="F738" s="7">
        <v>18</v>
      </c>
      <c r="G738" s="7">
        <v>1417</v>
      </c>
      <c r="H738" s="14">
        <f t="shared" si="343"/>
        <v>34.69637610186092</v>
      </c>
      <c r="I738" s="7">
        <v>74</v>
      </c>
      <c r="J738" s="7">
        <v>2667</v>
      </c>
      <c r="K738" s="14">
        <f t="shared" si="344"/>
        <v>65.30362389813908</v>
      </c>
      <c r="L738" s="4"/>
      <c r="M738" s="4"/>
      <c r="N738" s="14">
        <f t="shared" si="345"/>
        <v>0</v>
      </c>
      <c r="O738" s="8"/>
      <c r="P738" s="8"/>
      <c r="Q738" s="14">
        <f t="shared" si="346"/>
        <v>0</v>
      </c>
      <c r="R738" s="15"/>
    </row>
    <row r="739" spans="1:18" s="2" customFormat="1" x14ac:dyDescent="0.15">
      <c r="A739" s="13" t="s">
        <v>34</v>
      </c>
      <c r="B739" s="8" t="s">
        <v>133</v>
      </c>
      <c r="C739" s="8"/>
      <c r="D739" s="7">
        <f t="shared" si="341"/>
        <v>2</v>
      </c>
      <c r="E739" s="7">
        <f t="shared" si="342"/>
        <v>34</v>
      </c>
      <c r="F739" s="7">
        <v>1</v>
      </c>
      <c r="G739" s="7">
        <v>24</v>
      </c>
      <c r="H739" s="14">
        <f t="shared" si="343"/>
        <v>70.588235294117652</v>
      </c>
      <c r="I739" s="7">
        <v>1</v>
      </c>
      <c r="J739" s="7">
        <v>10</v>
      </c>
      <c r="K739" s="14">
        <f t="shared" si="344"/>
        <v>29.411764705882355</v>
      </c>
      <c r="L739" s="4"/>
      <c r="M739" s="4"/>
      <c r="N739" s="14">
        <f t="shared" si="345"/>
        <v>0</v>
      </c>
      <c r="O739" s="8"/>
      <c r="P739" s="8"/>
      <c r="Q739" s="14">
        <f t="shared" si="346"/>
        <v>0</v>
      </c>
      <c r="R739" s="15"/>
    </row>
    <row r="740" spans="1:18" s="2" customFormat="1" x14ac:dyDescent="0.15">
      <c r="A740" s="42" t="s">
        <v>34</v>
      </c>
      <c r="B740" s="43" t="s">
        <v>133</v>
      </c>
      <c r="C740" s="43" t="s">
        <v>388</v>
      </c>
      <c r="D740" s="10">
        <f t="shared" si="341"/>
        <v>34</v>
      </c>
      <c r="E740" s="10">
        <f t="shared" si="342"/>
        <v>2768</v>
      </c>
      <c r="F740" s="10">
        <v>9</v>
      </c>
      <c r="G740" s="10">
        <v>564</v>
      </c>
      <c r="H740" s="44">
        <f t="shared" si="343"/>
        <v>20.375722543352602</v>
      </c>
      <c r="I740" s="10">
        <v>24</v>
      </c>
      <c r="J740" s="10">
        <v>2158</v>
      </c>
      <c r="K740" s="44">
        <f t="shared" si="344"/>
        <v>77.962427745664741</v>
      </c>
      <c r="L740" s="10">
        <v>1</v>
      </c>
      <c r="M740" s="10">
        <v>46</v>
      </c>
      <c r="N740" s="44">
        <f t="shared" si="345"/>
        <v>1.6618497109826589</v>
      </c>
      <c r="O740" s="43"/>
      <c r="P740" s="43"/>
      <c r="Q740" s="44">
        <f t="shared" si="346"/>
        <v>0</v>
      </c>
      <c r="R740" s="46"/>
    </row>
    <row r="741" spans="1:18" s="2" customFormat="1" x14ac:dyDescent="0.15">
      <c r="A741" s="33"/>
      <c r="B741" s="32" t="s">
        <v>423</v>
      </c>
      <c r="C741" s="34" t="s">
        <v>390</v>
      </c>
      <c r="D741" s="35">
        <f>SUM(D725:D740)</f>
        <v>2562</v>
      </c>
      <c r="E741" s="35">
        <f>SUM(E725:E740)</f>
        <v>120647</v>
      </c>
      <c r="F741" s="35">
        <f>SUM(F725:F740)</f>
        <v>581</v>
      </c>
      <c r="G741" s="35">
        <f>SUM(G725:G740)</f>
        <v>32491</v>
      </c>
      <c r="H741" s="36">
        <f>SUM(G741/E741)</f>
        <v>0.26930632340630101</v>
      </c>
      <c r="I741" s="35">
        <f>SUM(I725:I740)</f>
        <v>1947</v>
      </c>
      <c r="J741" s="35">
        <f>SUM(J725:J740)</f>
        <v>80022</v>
      </c>
      <c r="K741" s="36">
        <f>SUM(J741/E741)</f>
        <v>0.6632738485001699</v>
      </c>
      <c r="L741" s="35">
        <f>SUM(L725:L740)</f>
        <v>8</v>
      </c>
      <c r="M741" s="35">
        <f>SUM(M725:M740)</f>
        <v>1351</v>
      </c>
      <c r="N741" s="36">
        <f>SUM(M741/E741)</f>
        <v>1.1197957678185119E-2</v>
      </c>
      <c r="O741" s="35">
        <f>SUM(O725:O740)</f>
        <v>26</v>
      </c>
      <c r="P741" s="35">
        <f>SUM(P725:P740)</f>
        <v>6783</v>
      </c>
      <c r="Q741" s="36">
        <f>SUM(P741/E741)</f>
        <v>5.622187041534394E-2</v>
      </c>
      <c r="R741" s="37"/>
    </row>
    <row r="742" spans="1:18" s="2" customFormat="1" x14ac:dyDescent="0.15">
      <c r="A742" s="13" t="s">
        <v>34</v>
      </c>
      <c r="B742" s="8" t="s">
        <v>142</v>
      </c>
      <c r="C742" s="8">
        <v>78</v>
      </c>
      <c r="D742" s="7">
        <f t="shared" si="341"/>
        <v>15</v>
      </c>
      <c r="E742" s="7">
        <f t="shared" si="342"/>
        <v>909</v>
      </c>
      <c r="F742" s="7">
        <v>4</v>
      </c>
      <c r="G742" s="7">
        <v>377</v>
      </c>
      <c r="H742" s="14">
        <f t="shared" si="343"/>
        <v>41.474147414741473</v>
      </c>
      <c r="I742" s="7">
        <v>11</v>
      </c>
      <c r="J742" s="7">
        <v>532</v>
      </c>
      <c r="K742" s="14">
        <f t="shared" si="344"/>
        <v>58.525852585258534</v>
      </c>
      <c r="L742" s="4"/>
      <c r="M742" s="4"/>
      <c r="N742" s="14">
        <f t="shared" si="345"/>
        <v>0</v>
      </c>
      <c r="O742" s="8"/>
      <c r="P742" s="8"/>
      <c r="Q742" s="14">
        <f t="shared" si="346"/>
        <v>0</v>
      </c>
      <c r="R742" s="15"/>
    </row>
    <row r="743" spans="1:18" s="2" customFormat="1" x14ac:dyDescent="0.15">
      <c r="A743" s="13" t="s">
        <v>34</v>
      </c>
      <c r="B743" s="8" t="s">
        <v>142</v>
      </c>
      <c r="C743" s="8">
        <v>88</v>
      </c>
      <c r="D743" s="7">
        <f t="shared" si="341"/>
        <v>17</v>
      </c>
      <c r="E743" s="7">
        <f t="shared" si="342"/>
        <v>1130</v>
      </c>
      <c r="F743" s="7">
        <v>4</v>
      </c>
      <c r="G743" s="7">
        <v>217</v>
      </c>
      <c r="H743" s="14">
        <f t="shared" si="343"/>
        <v>19.20353982300885</v>
      </c>
      <c r="I743" s="7">
        <v>13</v>
      </c>
      <c r="J743" s="7">
        <v>913</v>
      </c>
      <c r="K743" s="14">
        <f t="shared" si="344"/>
        <v>80.796460176991147</v>
      </c>
      <c r="L743" s="4"/>
      <c r="M743" s="4"/>
      <c r="N743" s="14">
        <f t="shared" si="345"/>
        <v>0</v>
      </c>
      <c r="O743" s="8"/>
      <c r="P743" s="8"/>
      <c r="Q743" s="14">
        <f t="shared" si="346"/>
        <v>0</v>
      </c>
      <c r="R743" s="15"/>
    </row>
    <row r="744" spans="1:18" s="2" customFormat="1" x14ac:dyDescent="0.15">
      <c r="A744" s="13" t="s">
        <v>34</v>
      </c>
      <c r="B744" s="8" t="s">
        <v>142</v>
      </c>
      <c r="C744" s="9" t="s">
        <v>134</v>
      </c>
      <c r="D744" s="7">
        <f t="shared" si="341"/>
        <v>22</v>
      </c>
      <c r="E744" s="7">
        <f t="shared" si="342"/>
        <v>1693</v>
      </c>
      <c r="F744" s="7">
        <v>6</v>
      </c>
      <c r="G744" s="7">
        <v>330</v>
      </c>
      <c r="H744" s="14">
        <f t="shared" si="343"/>
        <v>19.492025989367985</v>
      </c>
      <c r="I744" s="7">
        <v>14</v>
      </c>
      <c r="J744" s="7">
        <v>763</v>
      </c>
      <c r="K744" s="14">
        <f t="shared" si="344"/>
        <v>45.067926757235675</v>
      </c>
      <c r="L744" s="4"/>
      <c r="M744" s="4"/>
      <c r="N744" s="14">
        <f t="shared" si="345"/>
        <v>0</v>
      </c>
      <c r="O744" s="8">
        <v>2</v>
      </c>
      <c r="P744" s="8">
        <v>600</v>
      </c>
      <c r="Q744" s="14">
        <f t="shared" si="346"/>
        <v>35.440047253396337</v>
      </c>
      <c r="R744" s="15"/>
    </row>
    <row r="745" spans="1:18" s="2" customFormat="1" x14ac:dyDescent="0.15">
      <c r="A745" s="13" t="s">
        <v>34</v>
      </c>
      <c r="B745" s="8" t="s">
        <v>142</v>
      </c>
      <c r="C745" s="9" t="s">
        <v>120</v>
      </c>
      <c r="D745" s="7">
        <f t="shared" si="341"/>
        <v>16</v>
      </c>
      <c r="E745" s="7">
        <f t="shared" si="342"/>
        <v>1069</v>
      </c>
      <c r="F745" s="7">
        <v>10</v>
      </c>
      <c r="G745" s="7">
        <v>633</v>
      </c>
      <c r="H745" s="14">
        <f t="shared" si="343"/>
        <v>59.214218896164638</v>
      </c>
      <c r="I745" s="7">
        <v>5</v>
      </c>
      <c r="J745" s="7">
        <v>238</v>
      </c>
      <c r="K745" s="14">
        <f t="shared" si="344"/>
        <v>22.263797942001869</v>
      </c>
      <c r="L745" s="4"/>
      <c r="M745" s="4"/>
      <c r="N745" s="14">
        <f t="shared" si="345"/>
        <v>0</v>
      </c>
      <c r="O745" s="8">
        <v>1</v>
      </c>
      <c r="P745" s="8">
        <v>198</v>
      </c>
      <c r="Q745" s="14">
        <f t="shared" si="346"/>
        <v>18.521983161833489</v>
      </c>
      <c r="R745" s="15"/>
    </row>
    <row r="746" spans="1:18" s="2" customFormat="1" x14ac:dyDescent="0.15">
      <c r="A746" s="13" t="s">
        <v>34</v>
      </c>
      <c r="B746" s="8" t="s">
        <v>142</v>
      </c>
      <c r="C746" s="9" t="s">
        <v>122</v>
      </c>
      <c r="D746" s="7">
        <f t="shared" si="341"/>
        <v>5</v>
      </c>
      <c r="E746" s="7">
        <f t="shared" si="342"/>
        <v>332</v>
      </c>
      <c r="F746" s="7">
        <v>2</v>
      </c>
      <c r="G746" s="7">
        <v>212</v>
      </c>
      <c r="H746" s="14">
        <f t="shared" si="343"/>
        <v>63.855421686746979</v>
      </c>
      <c r="I746" s="7">
        <v>3</v>
      </c>
      <c r="J746" s="7">
        <v>120</v>
      </c>
      <c r="K746" s="14">
        <f t="shared" si="344"/>
        <v>36.144578313253014</v>
      </c>
      <c r="L746" s="4"/>
      <c r="M746" s="4"/>
      <c r="N746" s="14">
        <f t="shared" si="345"/>
        <v>0</v>
      </c>
      <c r="O746" s="8"/>
      <c r="P746" s="8"/>
      <c r="Q746" s="14">
        <f t="shared" si="346"/>
        <v>0</v>
      </c>
      <c r="R746" s="15"/>
    </row>
    <row r="747" spans="1:18" s="2" customFormat="1" x14ac:dyDescent="0.15">
      <c r="A747" s="13" t="s">
        <v>34</v>
      </c>
      <c r="B747" s="8" t="s">
        <v>142</v>
      </c>
      <c r="C747" s="8" t="s">
        <v>128</v>
      </c>
      <c r="D747" s="7">
        <f>SUM(F747+I747+L747+O747)</f>
        <v>11</v>
      </c>
      <c r="E747" s="7">
        <f>SUM(G747+J747+M747+P747)</f>
        <v>497</v>
      </c>
      <c r="F747" s="7">
        <v>5</v>
      </c>
      <c r="G747" s="7">
        <v>323</v>
      </c>
      <c r="H747" s="14">
        <f>SUM(G747/E747)*100</f>
        <v>64.989939637826964</v>
      </c>
      <c r="I747" s="7">
        <v>5</v>
      </c>
      <c r="J747" s="7">
        <v>85</v>
      </c>
      <c r="K747" s="14">
        <f>SUM(J747/E747)*100</f>
        <v>17.102615694164992</v>
      </c>
      <c r="L747" s="4"/>
      <c r="M747" s="4"/>
      <c r="N747" s="14">
        <f>SUM(M747/E747)*100</f>
        <v>0</v>
      </c>
      <c r="O747" s="8">
        <v>1</v>
      </c>
      <c r="P747" s="8">
        <v>89</v>
      </c>
      <c r="Q747" s="14">
        <f>SUM(P747/E747)*100</f>
        <v>17.907444668008051</v>
      </c>
      <c r="R747" s="15"/>
    </row>
    <row r="748" spans="1:18" s="2" customFormat="1" x14ac:dyDescent="0.15">
      <c r="A748" s="13" t="s">
        <v>34</v>
      </c>
      <c r="B748" s="8" t="s">
        <v>142</v>
      </c>
      <c r="C748" s="8" t="s">
        <v>129</v>
      </c>
      <c r="D748" s="7">
        <f t="shared" ref="D748:D762" si="347">SUM(F748+I748+L748+O748)</f>
        <v>10</v>
      </c>
      <c r="E748" s="7">
        <f t="shared" ref="E748:E762" si="348">SUM(G748+J748+M748+P748)</f>
        <v>1184</v>
      </c>
      <c r="F748" s="7">
        <v>3</v>
      </c>
      <c r="G748" s="7">
        <v>112</v>
      </c>
      <c r="H748" s="14">
        <f t="shared" ref="H748:H762" si="349">SUM(G748/E748)*100</f>
        <v>9.4594594594594597</v>
      </c>
      <c r="I748" s="7">
        <v>6</v>
      </c>
      <c r="J748" s="7">
        <v>844</v>
      </c>
      <c r="K748" s="14">
        <f t="shared" ref="K748:K762" si="350">SUM(J748/E748)*100</f>
        <v>71.28378378378379</v>
      </c>
      <c r="L748" s="4"/>
      <c r="M748" s="4"/>
      <c r="N748" s="14">
        <f t="shared" ref="N748:N762" si="351">SUM(M748/E748)*100</f>
        <v>0</v>
      </c>
      <c r="O748" s="8">
        <v>1</v>
      </c>
      <c r="P748" s="8">
        <v>228</v>
      </c>
      <c r="Q748" s="14">
        <f t="shared" ref="Q748:Q762" si="352">SUM(P748/E748)*100</f>
        <v>19.256756756756758</v>
      </c>
      <c r="R748" s="15"/>
    </row>
    <row r="749" spans="1:18" s="2" customFormat="1" x14ac:dyDescent="0.15">
      <c r="A749" s="13" t="s">
        <v>34</v>
      </c>
      <c r="B749" s="8" t="s">
        <v>142</v>
      </c>
      <c r="C749" s="8" t="s">
        <v>123</v>
      </c>
      <c r="D749" s="7">
        <f t="shared" si="347"/>
        <v>18</v>
      </c>
      <c r="E749" s="7">
        <f t="shared" si="348"/>
        <v>2060</v>
      </c>
      <c r="F749" s="7">
        <v>6</v>
      </c>
      <c r="G749" s="7">
        <v>738</v>
      </c>
      <c r="H749" s="14">
        <f t="shared" si="349"/>
        <v>35.825242718446603</v>
      </c>
      <c r="I749" s="7">
        <v>11</v>
      </c>
      <c r="J749" s="7">
        <v>860</v>
      </c>
      <c r="K749" s="14">
        <f t="shared" si="350"/>
        <v>41.747572815533978</v>
      </c>
      <c r="L749" s="4"/>
      <c r="M749" s="4"/>
      <c r="N749" s="14">
        <f t="shared" si="351"/>
        <v>0</v>
      </c>
      <c r="O749" s="8">
        <v>1</v>
      </c>
      <c r="P749" s="8">
        <v>462</v>
      </c>
      <c r="Q749" s="14">
        <f t="shared" si="352"/>
        <v>22.427184466019419</v>
      </c>
      <c r="R749" s="15"/>
    </row>
    <row r="750" spans="1:18" s="2" customFormat="1" x14ac:dyDescent="0.15">
      <c r="A750" s="13" t="s">
        <v>34</v>
      </c>
      <c r="B750" s="8" t="s">
        <v>142</v>
      </c>
      <c r="C750" s="8" t="s">
        <v>124</v>
      </c>
      <c r="D750" s="7">
        <f t="shared" si="347"/>
        <v>19</v>
      </c>
      <c r="E750" s="7">
        <f t="shared" si="348"/>
        <v>2234</v>
      </c>
      <c r="F750" s="7">
        <v>6</v>
      </c>
      <c r="G750" s="7">
        <v>700</v>
      </c>
      <c r="H750" s="14">
        <f t="shared" si="349"/>
        <v>31.33393017009848</v>
      </c>
      <c r="I750" s="7">
        <v>11</v>
      </c>
      <c r="J750" s="7">
        <v>925</v>
      </c>
      <c r="K750" s="14">
        <f t="shared" si="350"/>
        <v>41.405550581915847</v>
      </c>
      <c r="L750" s="4"/>
      <c r="M750" s="4"/>
      <c r="N750" s="14">
        <f t="shared" si="351"/>
        <v>0</v>
      </c>
      <c r="O750" s="8">
        <v>2</v>
      </c>
      <c r="P750" s="8">
        <v>609</v>
      </c>
      <c r="Q750" s="14">
        <f t="shared" si="352"/>
        <v>27.260519247985677</v>
      </c>
      <c r="R750" s="15"/>
    </row>
    <row r="751" spans="1:18" s="2" customFormat="1" x14ac:dyDescent="0.15">
      <c r="A751" s="13" t="s">
        <v>34</v>
      </c>
      <c r="B751" s="8" t="s">
        <v>142</v>
      </c>
      <c r="C751" s="8" t="s">
        <v>89</v>
      </c>
      <c r="D751" s="7">
        <f t="shared" si="347"/>
        <v>8</v>
      </c>
      <c r="E751" s="7">
        <f t="shared" si="348"/>
        <v>375</v>
      </c>
      <c r="F751" s="7">
        <v>5</v>
      </c>
      <c r="G751" s="7">
        <v>151</v>
      </c>
      <c r="H751" s="14">
        <f t="shared" si="349"/>
        <v>40.266666666666666</v>
      </c>
      <c r="I751" s="7">
        <v>3</v>
      </c>
      <c r="J751" s="7">
        <v>224</v>
      </c>
      <c r="K751" s="14">
        <f t="shared" si="350"/>
        <v>59.733333333333341</v>
      </c>
      <c r="L751" s="4"/>
      <c r="M751" s="4"/>
      <c r="N751" s="14">
        <f t="shared" si="351"/>
        <v>0</v>
      </c>
      <c r="O751" s="8"/>
      <c r="P751" s="8"/>
      <c r="Q751" s="14">
        <f t="shared" si="352"/>
        <v>0</v>
      </c>
      <c r="R751" s="15"/>
    </row>
    <row r="752" spans="1:18" s="2" customFormat="1" x14ac:dyDescent="0.15">
      <c r="A752" s="13" t="s">
        <v>34</v>
      </c>
      <c r="B752" s="8" t="s">
        <v>142</v>
      </c>
      <c r="C752" s="8" t="s">
        <v>143</v>
      </c>
      <c r="D752" s="7">
        <f t="shared" si="347"/>
        <v>4</v>
      </c>
      <c r="E752" s="7">
        <f t="shared" si="348"/>
        <v>115</v>
      </c>
      <c r="F752" s="7"/>
      <c r="G752" s="7"/>
      <c r="H752" s="14">
        <f t="shared" si="349"/>
        <v>0</v>
      </c>
      <c r="I752" s="7">
        <v>4</v>
      </c>
      <c r="J752" s="7">
        <v>115</v>
      </c>
      <c r="K752" s="14">
        <f t="shared" si="350"/>
        <v>100</v>
      </c>
      <c r="L752" s="4"/>
      <c r="M752" s="4"/>
      <c r="N752" s="14">
        <f t="shared" si="351"/>
        <v>0</v>
      </c>
      <c r="O752" s="8"/>
      <c r="P752" s="8"/>
      <c r="Q752" s="14">
        <f t="shared" si="352"/>
        <v>0</v>
      </c>
      <c r="R752" s="15"/>
    </row>
    <row r="753" spans="1:18" s="2" customFormat="1" x14ac:dyDescent="0.15">
      <c r="A753" s="13" t="s">
        <v>34</v>
      </c>
      <c r="B753" s="8" t="s">
        <v>142</v>
      </c>
      <c r="C753" s="8" t="s">
        <v>144</v>
      </c>
      <c r="D753" s="7">
        <f t="shared" si="347"/>
        <v>34</v>
      </c>
      <c r="E753" s="7">
        <f t="shared" si="348"/>
        <v>975</v>
      </c>
      <c r="F753" s="7">
        <v>8</v>
      </c>
      <c r="G753" s="7">
        <v>380</v>
      </c>
      <c r="H753" s="14">
        <f t="shared" si="349"/>
        <v>38.974358974358978</v>
      </c>
      <c r="I753" s="7">
        <v>26</v>
      </c>
      <c r="J753" s="7">
        <v>595</v>
      </c>
      <c r="K753" s="14">
        <f t="shared" si="350"/>
        <v>61.025641025641029</v>
      </c>
      <c r="L753" s="4"/>
      <c r="M753" s="4"/>
      <c r="N753" s="14">
        <f t="shared" si="351"/>
        <v>0</v>
      </c>
      <c r="O753" s="8"/>
      <c r="P753" s="8"/>
      <c r="Q753" s="14">
        <f t="shared" si="352"/>
        <v>0</v>
      </c>
      <c r="R753" s="15"/>
    </row>
    <row r="754" spans="1:18" s="2" customFormat="1" x14ac:dyDescent="0.15">
      <c r="A754" s="13" t="s">
        <v>34</v>
      </c>
      <c r="B754" s="8" t="s">
        <v>142</v>
      </c>
      <c r="C754" s="8" t="s">
        <v>145</v>
      </c>
      <c r="D754" s="7">
        <f t="shared" si="347"/>
        <v>134</v>
      </c>
      <c r="E754" s="7">
        <f t="shared" si="348"/>
        <v>7964</v>
      </c>
      <c r="F754" s="7">
        <v>15</v>
      </c>
      <c r="G754" s="7">
        <v>1122</v>
      </c>
      <c r="H754" s="14">
        <f t="shared" si="349"/>
        <v>14.088397790055248</v>
      </c>
      <c r="I754" s="7">
        <v>117</v>
      </c>
      <c r="J754" s="7">
        <v>6441</v>
      </c>
      <c r="K754" s="14">
        <f t="shared" si="350"/>
        <v>80.876443997990961</v>
      </c>
      <c r="L754" s="4"/>
      <c r="M754" s="4"/>
      <c r="N754" s="14">
        <f t="shared" si="351"/>
        <v>0</v>
      </c>
      <c r="O754" s="8">
        <v>2</v>
      </c>
      <c r="P754" s="8">
        <v>401</v>
      </c>
      <c r="Q754" s="14">
        <f t="shared" si="352"/>
        <v>5.0351582119537923</v>
      </c>
      <c r="R754" s="15"/>
    </row>
    <row r="755" spans="1:18" s="2" customFormat="1" x14ac:dyDescent="0.15">
      <c r="A755" s="13" t="s">
        <v>34</v>
      </c>
      <c r="B755" s="8" t="s">
        <v>142</v>
      </c>
      <c r="C755" s="8" t="s">
        <v>132</v>
      </c>
      <c r="D755" s="7">
        <f t="shared" si="347"/>
        <v>16</v>
      </c>
      <c r="E755" s="7">
        <f t="shared" si="348"/>
        <v>1730</v>
      </c>
      <c r="F755" s="7">
        <v>4</v>
      </c>
      <c r="G755" s="7">
        <v>237</v>
      </c>
      <c r="H755" s="14">
        <f t="shared" si="349"/>
        <v>13.699421965317917</v>
      </c>
      <c r="I755" s="7">
        <v>11</v>
      </c>
      <c r="J755" s="7">
        <v>1045</v>
      </c>
      <c r="K755" s="14">
        <f t="shared" si="350"/>
        <v>60.404624277456641</v>
      </c>
      <c r="L755" s="4"/>
      <c r="M755" s="4"/>
      <c r="N755" s="14">
        <f t="shared" si="351"/>
        <v>0</v>
      </c>
      <c r="O755" s="8">
        <v>1</v>
      </c>
      <c r="P755" s="8">
        <v>448</v>
      </c>
      <c r="Q755" s="14">
        <f t="shared" si="352"/>
        <v>25.895953757225431</v>
      </c>
      <c r="R755" s="15"/>
    </row>
    <row r="756" spans="1:18" s="2" customFormat="1" x14ac:dyDescent="0.15">
      <c r="A756" s="13" t="s">
        <v>34</v>
      </c>
      <c r="B756" s="8" t="s">
        <v>142</v>
      </c>
      <c r="C756" s="8" t="s">
        <v>126</v>
      </c>
      <c r="D756" s="7">
        <f t="shared" si="347"/>
        <v>89</v>
      </c>
      <c r="E756" s="7">
        <f t="shared" si="348"/>
        <v>6176</v>
      </c>
      <c r="F756" s="7">
        <v>6</v>
      </c>
      <c r="G756" s="7">
        <v>319</v>
      </c>
      <c r="H756" s="14">
        <f t="shared" si="349"/>
        <v>5.1651554404145079</v>
      </c>
      <c r="I756" s="7">
        <v>80</v>
      </c>
      <c r="J756" s="7">
        <v>4212</v>
      </c>
      <c r="K756" s="14">
        <f t="shared" si="350"/>
        <v>68.199481865284966</v>
      </c>
      <c r="L756" s="4"/>
      <c r="M756" s="4"/>
      <c r="N756" s="14">
        <f t="shared" si="351"/>
        <v>0</v>
      </c>
      <c r="O756" s="8">
        <v>3</v>
      </c>
      <c r="P756" s="8">
        <v>1645</v>
      </c>
      <c r="Q756" s="14">
        <f t="shared" si="352"/>
        <v>26.635362694300518</v>
      </c>
      <c r="R756" s="15"/>
    </row>
    <row r="757" spans="1:18" s="2" customFormat="1" x14ac:dyDescent="0.15">
      <c r="A757" s="33"/>
      <c r="B757" s="32" t="s">
        <v>424</v>
      </c>
      <c r="C757" s="34" t="s">
        <v>390</v>
      </c>
      <c r="D757" s="35">
        <f>SUM(D742:D756)</f>
        <v>418</v>
      </c>
      <c r="E757" s="35">
        <f>SUM(E742:E756)</f>
        <v>28443</v>
      </c>
      <c r="F757" s="35">
        <f>SUM(F742:F756)</f>
        <v>84</v>
      </c>
      <c r="G757" s="35">
        <f>SUM(G742:G756)</f>
        <v>5851</v>
      </c>
      <c r="H757" s="36">
        <f>SUM(G757/E757)</f>
        <v>0.20570966494392293</v>
      </c>
      <c r="I757" s="35">
        <f>SUM(I742:I756)</f>
        <v>320</v>
      </c>
      <c r="J757" s="35">
        <f>SUM(J742:J756)</f>
        <v>17912</v>
      </c>
      <c r="K757" s="36">
        <f>SUM(J757/E757)</f>
        <v>0.62975072952923394</v>
      </c>
      <c r="L757" s="35">
        <f>SUM(L742:L756)</f>
        <v>0</v>
      </c>
      <c r="M757" s="35">
        <f>SUM(M742:M756)</f>
        <v>0</v>
      </c>
      <c r="N757" s="36">
        <f>SUM(M757/E757)</f>
        <v>0</v>
      </c>
      <c r="O757" s="35">
        <f>SUM(O742:O756)</f>
        <v>14</v>
      </c>
      <c r="P757" s="35">
        <f>SUM(P742:P756)</f>
        <v>4680</v>
      </c>
      <c r="Q757" s="36">
        <f>SUM(P757/E757)</f>
        <v>0.16453960552684316</v>
      </c>
      <c r="R757" s="37"/>
    </row>
    <row r="758" spans="1:18" s="2" customFormat="1" x14ac:dyDescent="0.15">
      <c r="A758" s="13" t="s">
        <v>34</v>
      </c>
      <c r="B758" s="8" t="s">
        <v>146</v>
      </c>
      <c r="C758" s="9" t="s">
        <v>119</v>
      </c>
      <c r="D758" s="7">
        <f t="shared" si="347"/>
        <v>32</v>
      </c>
      <c r="E758" s="7">
        <f t="shared" si="348"/>
        <v>1224</v>
      </c>
      <c r="F758" s="7">
        <v>2</v>
      </c>
      <c r="G758" s="7">
        <v>188</v>
      </c>
      <c r="H758" s="14">
        <f t="shared" si="349"/>
        <v>15.359477124183007</v>
      </c>
      <c r="I758" s="7">
        <v>29</v>
      </c>
      <c r="J758" s="7">
        <v>790</v>
      </c>
      <c r="K758" s="14">
        <f t="shared" si="350"/>
        <v>64.542483660130728</v>
      </c>
      <c r="L758" s="4"/>
      <c r="M758" s="4"/>
      <c r="N758" s="14">
        <f t="shared" si="351"/>
        <v>0</v>
      </c>
      <c r="O758" s="8">
        <v>1</v>
      </c>
      <c r="P758" s="8">
        <v>246</v>
      </c>
      <c r="Q758" s="14">
        <f t="shared" si="352"/>
        <v>20.098039215686274</v>
      </c>
      <c r="R758" s="15"/>
    </row>
    <row r="759" spans="1:18" s="2" customFormat="1" x14ac:dyDescent="0.15">
      <c r="A759" s="13" t="s">
        <v>34</v>
      </c>
      <c r="B759" s="8" t="s">
        <v>146</v>
      </c>
      <c r="C759" s="9" t="s">
        <v>120</v>
      </c>
      <c r="D759" s="7">
        <f t="shared" si="347"/>
        <v>7</v>
      </c>
      <c r="E759" s="7">
        <f t="shared" si="348"/>
        <v>577</v>
      </c>
      <c r="F759" s="7"/>
      <c r="G759" s="7"/>
      <c r="H759" s="14">
        <f t="shared" si="349"/>
        <v>0</v>
      </c>
      <c r="I759" s="7">
        <v>7</v>
      </c>
      <c r="J759" s="7">
        <v>577</v>
      </c>
      <c r="K759" s="14">
        <f t="shared" si="350"/>
        <v>100</v>
      </c>
      <c r="L759" s="4"/>
      <c r="M759" s="4"/>
      <c r="N759" s="14">
        <f t="shared" si="351"/>
        <v>0</v>
      </c>
      <c r="O759" s="8"/>
      <c r="P759" s="8"/>
      <c r="Q759" s="14">
        <f t="shared" si="352"/>
        <v>0</v>
      </c>
      <c r="R759" s="15"/>
    </row>
    <row r="760" spans="1:18" s="2" customFormat="1" x14ac:dyDescent="0.15">
      <c r="A760" s="13" t="s">
        <v>34</v>
      </c>
      <c r="B760" s="8" t="s">
        <v>146</v>
      </c>
      <c r="C760" s="9" t="s">
        <v>121</v>
      </c>
      <c r="D760" s="7">
        <f t="shared" si="347"/>
        <v>26</v>
      </c>
      <c r="E760" s="7">
        <f t="shared" si="348"/>
        <v>1352</v>
      </c>
      <c r="F760" s="7"/>
      <c r="G760" s="7"/>
      <c r="H760" s="14">
        <f t="shared" si="349"/>
        <v>0</v>
      </c>
      <c r="I760" s="7">
        <v>25</v>
      </c>
      <c r="J760" s="7">
        <v>1218</v>
      </c>
      <c r="K760" s="14">
        <f t="shared" si="350"/>
        <v>90.088757396449708</v>
      </c>
      <c r="L760" s="4"/>
      <c r="M760" s="4"/>
      <c r="N760" s="14">
        <f t="shared" si="351"/>
        <v>0</v>
      </c>
      <c r="O760" s="8">
        <v>1</v>
      </c>
      <c r="P760" s="8">
        <v>134</v>
      </c>
      <c r="Q760" s="14">
        <f t="shared" si="352"/>
        <v>9.9112426035502956</v>
      </c>
      <c r="R760" s="15"/>
    </row>
    <row r="761" spans="1:18" s="2" customFormat="1" x14ac:dyDescent="0.15">
      <c r="A761" s="13" t="s">
        <v>34</v>
      </c>
      <c r="B761" s="8" t="s">
        <v>146</v>
      </c>
      <c r="C761" s="9" t="s">
        <v>122</v>
      </c>
      <c r="D761" s="7">
        <f t="shared" si="347"/>
        <v>8</v>
      </c>
      <c r="E761" s="7">
        <f t="shared" si="348"/>
        <v>608</v>
      </c>
      <c r="F761" s="7"/>
      <c r="G761" s="7"/>
      <c r="H761" s="14">
        <f t="shared" si="349"/>
        <v>0</v>
      </c>
      <c r="I761" s="7">
        <v>7</v>
      </c>
      <c r="J761" s="7">
        <v>373</v>
      </c>
      <c r="K761" s="14">
        <f t="shared" si="350"/>
        <v>61.348684210526315</v>
      </c>
      <c r="L761" s="4"/>
      <c r="M761" s="4"/>
      <c r="N761" s="14">
        <f t="shared" si="351"/>
        <v>0</v>
      </c>
      <c r="O761" s="8">
        <v>1</v>
      </c>
      <c r="P761" s="8">
        <v>235</v>
      </c>
      <c r="Q761" s="14">
        <f t="shared" si="352"/>
        <v>38.651315789473685</v>
      </c>
      <c r="R761" s="15"/>
    </row>
    <row r="762" spans="1:18" s="2" customFormat="1" x14ac:dyDescent="0.15">
      <c r="A762" s="13" t="s">
        <v>34</v>
      </c>
      <c r="B762" s="8" t="s">
        <v>146</v>
      </c>
      <c r="C762" s="8" t="s">
        <v>128</v>
      </c>
      <c r="D762" s="7">
        <f t="shared" si="347"/>
        <v>10</v>
      </c>
      <c r="E762" s="7">
        <f t="shared" si="348"/>
        <v>1488</v>
      </c>
      <c r="F762" s="7"/>
      <c r="G762" s="7"/>
      <c r="H762" s="14">
        <f t="shared" si="349"/>
        <v>0</v>
      </c>
      <c r="I762" s="7">
        <v>8</v>
      </c>
      <c r="J762" s="7">
        <v>666</v>
      </c>
      <c r="K762" s="14">
        <f t="shared" si="350"/>
        <v>44.758064516129032</v>
      </c>
      <c r="L762" s="4"/>
      <c r="M762" s="4"/>
      <c r="N762" s="14">
        <f t="shared" si="351"/>
        <v>0</v>
      </c>
      <c r="O762" s="8">
        <v>2</v>
      </c>
      <c r="P762" s="8">
        <v>822</v>
      </c>
      <c r="Q762" s="14">
        <f t="shared" si="352"/>
        <v>55.241935483870961</v>
      </c>
      <c r="R762" s="15"/>
    </row>
    <row r="763" spans="1:18" s="2" customFormat="1" x14ac:dyDescent="0.15">
      <c r="A763" s="13" t="s">
        <v>34</v>
      </c>
      <c r="B763" s="8" t="s">
        <v>146</v>
      </c>
      <c r="C763" s="8" t="s">
        <v>66</v>
      </c>
      <c r="D763" s="7">
        <f>SUM(F763+I763+L763+O763)</f>
        <v>7</v>
      </c>
      <c r="E763" s="7">
        <f>SUM(G763+J763+M763+P763)</f>
        <v>952</v>
      </c>
      <c r="F763" s="7"/>
      <c r="G763" s="7"/>
      <c r="H763" s="14">
        <f>SUM(G763/E763)*100</f>
        <v>0</v>
      </c>
      <c r="I763" s="7">
        <v>5</v>
      </c>
      <c r="J763" s="7">
        <v>246</v>
      </c>
      <c r="K763" s="14">
        <f>SUM(J763/E763)*100</f>
        <v>25.840336134453786</v>
      </c>
      <c r="L763" s="4"/>
      <c r="M763" s="4"/>
      <c r="N763" s="14">
        <f>SUM(M763/E763)*100</f>
        <v>0</v>
      </c>
      <c r="O763" s="8">
        <v>2</v>
      </c>
      <c r="P763" s="8">
        <v>706</v>
      </c>
      <c r="Q763" s="14">
        <f>SUM(P763/E763)*100</f>
        <v>74.159663865546221</v>
      </c>
      <c r="R763" s="15"/>
    </row>
    <row r="764" spans="1:18" s="2" customFormat="1" x14ac:dyDescent="0.15">
      <c r="A764" s="13" t="s">
        <v>34</v>
      </c>
      <c r="B764" s="8" t="s">
        <v>146</v>
      </c>
      <c r="C764" s="8" t="s">
        <v>123</v>
      </c>
      <c r="D764" s="7">
        <f t="shared" ref="D764:D778" si="353">SUM(F764+I764+L764+O764)</f>
        <v>58</v>
      </c>
      <c r="E764" s="7">
        <f t="shared" ref="E764:E778" si="354">SUM(G764+J764+M764+P764)</f>
        <v>3347</v>
      </c>
      <c r="F764" s="7"/>
      <c r="G764" s="7"/>
      <c r="H764" s="14">
        <f t="shared" ref="H764:H778" si="355">SUM(G764/E764)*100</f>
        <v>0</v>
      </c>
      <c r="I764" s="7">
        <v>10</v>
      </c>
      <c r="J764" s="7">
        <v>814</v>
      </c>
      <c r="K764" s="14">
        <f t="shared" ref="K764:K778" si="356">SUM(J764/E764)*100</f>
        <v>24.320286824021512</v>
      </c>
      <c r="L764" s="4">
        <v>46</v>
      </c>
      <c r="M764" s="4">
        <v>2053</v>
      </c>
      <c r="N764" s="14">
        <f t="shared" ref="N764:N778" si="357">SUM(M764/E764)*100</f>
        <v>61.338512100388407</v>
      </c>
      <c r="O764" s="8">
        <v>2</v>
      </c>
      <c r="P764" s="8">
        <v>480</v>
      </c>
      <c r="Q764" s="14">
        <f t="shared" ref="Q764:Q778" si="358">SUM(P764/E764)*100</f>
        <v>14.34120107559008</v>
      </c>
      <c r="R764" s="15"/>
    </row>
    <row r="765" spans="1:18" s="2" customFormat="1" x14ac:dyDescent="0.15">
      <c r="A765" s="13" t="s">
        <v>34</v>
      </c>
      <c r="B765" s="8" t="s">
        <v>146</v>
      </c>
      <c r="C765" s="8" t="s">
        <v>124</v>
      </c>
      <c r="D765" s="7">
        <f t="shared" si="353"/>
        <v>72</v>
      </c>
      <c r="E765" s="7">
        <f t="shared" si="354"/>
        <v>3433</v>
      </c>
      <c r="F765" s="7"/>
      <c r="G765" s="7"/>
      <c r="H765" s="14">
        <f t="shared" si="355"/>
        <v>0</v>
      </c>
      <c r="I765" s="7">
        <v>10</v>
      </c>
      <c r="J765" s="7">
        <v>362</v>
      </c>
      <c r="K765" s="14">
        <f t="shared" si="356"/>
        <v>10.544713078939703</v>
      </c>
      <c r="L765" s="4">
        <v>60</v>
      </c>
      <c r="M765" s="4">
        <v>2591</v>
      </c>
      <c r="N765" s="14">
        <f t="shared" si="357"/>
        <v>75.473346926886109</v>
      </c>
      <c r="O765" s="8">
        <v>2</v>
      </c>
      <c r="P765" s="8">
        <v>480</v>
      </c>
      <c r="Q765" s="14">
        <f t="shared" si="358"/>
        <v>13.981939994174192</v>
      </c>
      <c r="R765" s="15"/>
    </row>
    <row r="766" spans="1:18" s="2" customFormat="1" x14ac:dyDescent="0.15">
      <c r="A766" s="13" t="s">
        <v>34</v>
      </c>
      <c r="B766" s="8" t="s">
        <v>146</v>
      </c>
      <c r="C766" s="8" t="s">
        <v>147</v>
      </c>
      <c r="D766" s="7">
        <f t="shared" si="353"/>
        <v>11</v>
      </c>
      <c r="E766" s="7">
        <f t="shared" si="354"/>
        <v>233</v>
      </c>
      <c r="F766" s="7"/>
      <c r="G766" s="7"/>
      <c r="H766" s="14">
        <f t="shared" si="355"/>
        <v>0</v>
      </c>
      <c r="I766" s="7">
        <v>2</v>
      </c>
      <c r="J766" s="7">
        <v>30</v>
      </c>
      <c r="K766" s="14">
        <f t="shared" si="356"/>
        <v>12.875536480686694</v>
      </c>
      <c r="L766" s="4">
        <v>9</v>
      </c>
      <c r="M766" s="4">
        <v>203</v>
      </c>
      <c r="N766" s="14">
        <f t="shared" si="357"/>
        <v>87.124463519313295</v>
      </c>
      <c r="O766" s="8"/>
      <c r="P766" s="8"/>
      <c r="Q766" s="14">
        <f t="shared" si="358"/>
        <v>0</v>
      </c>
      <c r="R766" s="15"/>
    </row>
    <row r="767" spans="1:18" s="2" customFormat="1" x14ac:dyDescent="0.15">
      <c r="A767" s="13" t="s">
        <v>34</v>
      </c>
      <c r="B767" s="8" t="s">
        <v>146</v>
      </c>
      <c r="C767" s="8" t="s">
        <v>145</v>
      </c>
      <c r="D767" s="7">
        <f t="shared" si="353"/>
        <v>149</v>
      </c>
      <c r="E767" s="7">
        <f t="shared" si="354"/>
        <v>6557</v>
      </c>
      <c r="F767" s="7"/>
      <c r="G767" s="7"/>
      <c r="H767" s="14">
        <f t="shared" si="355"/>
        <v>0</v>
      </c>
      <c r="I767" s="7">
        <v>42</v>
      </c>
      <c r="J767" s="7">
        <v>1715</v>
      </c>
      <c r="K767" s="14">
        <f t="shared" si="356"/>
        <v>26.155253927100809</v>
      </c>
      <c r="L767" s="4">
        <v>106</v>
      </c>
      <c r="M767" s="4">
        <v>4627</v>
      </c>
      <c r="N767" s="14">
        <f t="shared" si="357"/>
        <v>70.565807533933196</v>
      </c>
      <c r="O767" s="8">
        <v>1</v>
      </c>
      <c r="P767" s="8">
        <v>215</v>
      </c>
      <c r="Q767" s="14">
        <f t="shared" si="358"/>
        <v>3.2789385389659906</v>
      </c>
      <c r="R767" s="15"/>
    </row>
    <row r="768" spans="1:18" s="2" customFormat="1" x14ac:dyDescent="0.15">
      <c r="A768" s="13" t="s">
        <v>34</v>
      </c>
      <c r="B768" s="8" t="s">
        <v>146</v>
      </c>
      <c r="C768" s="8" t="s">
        <v>71</v>
      </c>
      <c r="D768" s="7">
        <f t="shared" si="353"/>
        <v>95</v>
      </c>
      <c r="E768" s="7">
        <f t="shared" si="354"/>
        <v>3586</v>
      </c>
      <c r="F768" s="7"/>
      <c r="G768" s="7"/>
      <c r="H768" s="14">
        <f t="shared" si="355"/>
        <v>0</v>
      </c>
      <c r="I768" s="7">
        <v>23</v>
      </c>
      <c r="J768" s="7">
        <v>951</v>
      </c>
      <c r="K768" s="14">
        <f t="shared" si="356"/>
        <v>26.519799219185725</v>
      </c>
      <c r="L768" s="4">
        <v>70</v>
      </c>
      <c r="M768" s="4">
        <v>2268</v>
      </c>
      <c r="N768" s="14">
        <f t="shared" si="357"/>
        <v>63.245956497490241</v>
      </c>
      <c r="O768" s="8">
        <v>2</v>
      </c>
      <c r="P768" s="8">
        <v>367</v>
      </c>
      <c r="Q768" s="14">
        <f t="shared" si="358"/>
        <v>10.234244283324038</v>
      </c>
      <c r="R768" s="15"/>
    </row>
    <row r="769" spans="1:18" s="2" customFormat="1" x14ac:dyDescent="0.15">
      <c r="A769" s="33"/>
      <c r="B769" s="32" t="s">
        <v>425</v>
      </c>
      <c r="C769" s="34" t="s">
        <v>390</v>
      </c>
      <c r="D769" s="35">
        <f>SUM(D758:D768)</f>
        <v>475</v>
      </c>
      <c r="E769" s="35">
        <f>SUM(E758:E768)</f>
        <v>23357</v>
      </c>
      <c r="F769" s="35">
        <f>SUM(F758:F768)</f>
        <v>2</v>
      </c>
      <c r="G769" s="35">
        <f>SUM(G758:G768)</f>
        <v>188</v>
      </c>
      <c r="H769" s="36">
        <f>SUM(G769/E769)</f>
        <v>8.0489788928372642E-3</v>
      </c>
      <c r="I769" s="35">
        <f>SUM(I758:I768)</f>
        <v>168</v>
      </c>
      <c r="J769" s="35">
        <f>SUM(J758:J768)</f>
        <v>7742</v>
      </c>
      <c r="K769" s="36">
        <f>SUM(J769/E769)</f>
        <v>0.33146380100184097</v>
      </c>
      <c r="L769" s="35">
        <f>SUM(L758:L768)</f>
        <v>291</v>
      </c>
      <c r="M769" s="35">
        <f>SUM(M758:M768)</f>
        <v>11742</v>
      </c>
      <c r="N769" s="36">
        <f>SUM(M769/E769)</f>
        <v>0.50271867106220836</v>
      </c>
      <c r="O769" s="35">
        <f>SUM(O758:O768)</f>
        <v>14</v>
      </c>
      <c r="P769" s="35">
        <f>SUM(P758:P768)</f>
        <v>3685</v>
      </c>
      <c r="Q769" s="36">
        <f>SUM(P769/E769)</f>
        <v>0.15776854904311341</v>
      </c>
      <c r="R769" s="37"/>
    </row>
    <row r="770" spans="1:18" s="2" customFormat="1" x14ac:dyDescent="0.15">
      <c r="A770" s="13" t="s">
        <v>34</v>
      </c>
      <c r="B770" s="8" t="s">
        <v>148</v>
      </c>
      <c r="C770" s="9" t="s">
        <v>119</v>
      </c>
      <c r="D770" s="7">
        <f t="shared" si="353"/>
        <v>59</v>
      </c>
      <c r="E770" s="7">
        <f t="shared" si="354"/>
        <v>3534</v>
      </c>
      <c r="F770" s="7">
        <v>19</v>
      </c>
      <c r="G770" s="7">
        <v>1027</v>
      </c>
      <c r="H770" s="14">
        <f t="shared" si="355"/>
        <v>29.060554612337299</v>
      </c>
      <c r="I770" s="7">
        <v>39</v>
      </c>
      <c r="J770" s="7">
        <v>2208</v>
      </c>
      <c r="K770" s="14">
        <f t="shared" si="356"/>
        <v>62.478777589134125</v>
      </c>
      <c r="L770" s="4"/>
      <c r="M770" s="4"/>
      <c r="N770" s="14">
        <f t="shared" si="357"/>
        <v>0</v>
      </c>
      <c r="O770" s="8">
        <v>1</v>
      </c>
      <c r="P770" s="8">
        <v>299</v>
      </c>
      <c r="Q770" s="14">
        <f t="shared" si="358"/>
        <v>8.4606677985285792</v>
      </c>
      <c r="R770" s="15"/>
    </row>
    <row r="771" spans="1:18" s="2" customFormat="1" x14ac:dyDescent="0.15">
      <c r="A771" s="13" t="s">
        <v>34</v>
      </c>
      <c r="B771" s="8" t="s">
        <v>148</v>
      </c>
      <c r="C771" s="9" t="s">
        <v>70</v>
      </c>
      <c r="D771" s="7">
        <f t="shared" si="353"/>
        <v>40</v>
      </c>
      <c r="E771" s="7">
        <f t="shared" si="354"/>
        <v>2524</v>
      </c>
      <c r="F771" s="7">
        <v>11</v>
      </c>
      <c r="G771" s="7">
        <v>581</v>
      </c>
      <c r="H771" s="14">
        <f t="shared" si="355"/>
        <v>23.019017432646592</v>
      </c>
      <c r="I771" s="7">
        <v>27</v>
      </c>
      <c r="J771" s="7">
        <v>1354</v>
      </c>
      <c r="K771" s="14">
        <f t="shared" si="356"/>
        <v>53.645007923930265</v>
      </c>
      <c r="L771" s="4"/>
      <c r="M771" s="4"/>
      <c r="N771" s="14">
        <f t="shared" si="357"/>
        <v>0</v>
      </c>
      <c r="O771" s="8">
        <v>2</v>
      </c>
      <c r="P771" s="8">
        <v>589</v>
      </c>
      <c r="Q771" s="14">
        <f t="shared" si="358"/>
        <v>23.335974643423139</v>
      </c>
      <c r="R771" s="15"/>
    </row>
    <row r="772" spans="1:18" s="2" customFormat="1" x14ac:dyDescent="0.15">
      <c r="A772" s="13" t="s">
        <v>34</v>
      </c>
      <c r="B772" s="8" t="s">
        <v>148</v>
      </c>
      <c r="C772" s="9" t="s">
        <v>121</v>
      </c>
      <c r="D772" s="7">
        <f t="shared" si="353"/>
        <v>14</v>
      </c>
      <c r="E772" s="7">
        <f t="shared" si="354"/>
        <v>1101</v>
      </c>
      <c r="F772" s="7">
        <v>5</v>
      </c>
      <c r="G772" s="7">
        <v>252</v>
      </c>
      <c r="H772" s="14">
        <f t="shared" si="355"/>
        <v>22.888283378746593</v>
      </c>
      <c r="I772" s="7">
        <v>9</v>
      </c>
      <c r="J772" s="7">
        <v>849</v>
      </c>
      <c r="K772" s="14">
        <f t="shared" si="356"/>
        <v>77.111716621253407</v>
      </c>
      <c r="L772" s="4"/>
      <c r="M772" s="4"/>
      <c r="N772" s="14">
        <f t="shared" si="357"/>
        <v>0</v>
      </c>
      <c r="O772" s="8"/>
      <c r="P772" s="8"/>
      <c r="Q772" s="14">
        <f t="shared" si="358"/>
        <v>0</v>
      </c>
      <c r="R772" s="15"/>
    </row>
    <row r="773" spans="1:18" s="2" customFormat="1" x14ac:dyDescent="0.15">
      <c r="A773" s="13" t="s">
        <v>34</v>
      </c>
      <c r="B773" s="8" t="s">
        <v>148</v>
      </c>
      <c r="C773" s="9" t="s">
        <v>122</v>
      </c>
      <c r="D773" s="7">
        <f t="shared" si="353"/>
        <v>18</v>
      </c>
      <c r="E773" s="7">
        <f t="shared" si="354"/>
        <v>1719</v>
      </c>
      <c r="F773" s="7">
        <v>5</v>
      </c>
      <c r="G773" s="7">
        <v>354</v>
      </c>
      <c r="H773" s="14">
        <f t="shared" si="355"/>
        <v>20.593368237347295</v>
      </c>
      <c r="I773" s="7">
        <v>11</v>
      </c>
      <c r="J773" s="7">
        <v>722</v>
      </c>
      <c r="K773" s="14">
        <f t="shared" si="356"/>
        <v>42.001163467132052</v>
      </c>
      <c r="L773" s="4"/>
      <c r="M773" s="4"/>
      <c r="N773" s="14">
        <f t="shared" si="357"/>
        <v>0</v>
      </c>
      <c r="O773" s="8">
        <v>2</v>
      </c>
      <c r="P773" s="8">
        <v>643</v>
      </c>
      <c r="Q773" s="14">
        <f t="shared" si="358"/>
        <v>37.405468295520649</v>
      </c>
      <c r="R773" s="15"/>
    </row>
    <row r="774" spans="1:18" s="2" customFormat="1" x14ac:dyDescent="0.15">
      <c r="A774" s="13" t="s">
        <v>34</v>
      </c>
      <c r="B774" s="8" t="s">
        <v>148</v>
      </c>
      <c r="C774" s="8" t="s">
        <v>149</v>
      </c>
      <c r="D774" s="7">
        <f t="shared" si="353"/>
        <v>17</v>
      </c>
      <c r="E774" s="7">
        <f t="shared" si="354"/>
        <v>1045</v>
      </c>
      <c r="F774" s="7">
        <v>7</v>
      </c>
      <c r="G774" s="7">
        <v>308</v>
      </c>
      <c r="H774" s="14">
        <f t="shared" si="355"/>
        <v>29.473684210526311</v>
      </c>
      <c r="I774" s="7">
        <v>7</v>
      </c>
      <c r="J774" s="7">
        <v>640</v>
      </c>
      <c r="K774" s="14">
        <f t="shared" si="356"/>
        <v>61.244019138755981</v>
      </c>
      <c r="L774" s="4"/>
      <c r="M774" s="4"/>
      <c r="N774" s="14">
        <f t="shared" si="357"/>
        <v>0</v>
      </c>
      <c r="O774" s="8">
        <v>3</v>
      </c>
      <c r="P774" s="8">
        <v>97</v>
      </c>
      <c r="Q774" s="14">
        <f t="shared" si="358"/>
        <v>9.2822966507177025</v>
      </c>
      <c r="R774" s="15"/>
    </row>
    <row r="775" spans="1:18" s="2" customFormat="1" x14ac:dyDescent="0.15">
      <c r="A775" s="13" t="s">
        <v>34</v>
      </c>
      <c r="B775" s="8" t="s">
        <v>148</v>
      </c>
      <c r="C775" s="8" t="s">
        <v>128</v>
      </c>
      <c r="D775" s="7">
        <f t="shared" si="353"/>
        <v>60</v>
      </c>
      <c r="E775" s="7">
        <f t="shared" si="354"/>
        <v>2259</v>
      </c>
      <c r="F775" s="7">
        <v>17</v>
      </c>
      <c r="G775" s="7">
        <v>951</v>
      </c>
      <c r="H775" s="14">
        <f t="shared" si="355"/>
        <v>42.09827357237716</v>
      </c>
      <c r="I775" s="7">
        <v>43</v>
      </c>
      <c r="J775" s="7">
        <v>1308</v>
      </c>
      <c r="K775" s="14">
        <f t="shared" si="356"/>
        <v>57.901726427622847</v>
      </c>
      <c r="L775" s="4"/>
      <c r="M775" s="4"/>
      <c r="N775" s="14">
        <f t="shared" si="357"/>
        <v>0</v>
      </c>
      <c r="O775" s="8"/>
      <c r="P775" s="8"/>
      <c r="Q775" s="14">
        <f t="shared" si="358"/>
        <v>0</v>
      </c>
      <c r="R775" s="15"/>
    </row>
    <row r="776" spans="1:18" s="2" customFormat="1" x14ac:dyDescent="0.15">
      <c r="A776" s="13" t="s">
        <v>34</v>
      </c>
      <c r="B776" s="8" t="s">
        <v>148</v>
      </c>
      <c r="C776" s="8" t="s">
        <v>129</v>
      </c>
      <c r="D776" s="7">
        <f t="shared" si="353"/>
        <v>20</v>
      </c>
      <c r="E776" s="7">
        <f t="shared" si="354"/>
        <v>1062</v>
      </c>
      <c r="F776" s="7">
        <v>5</v>
      </c>
      <c r="G776" s="7">
        <v>260</v>
      </c>
      <c r="H776" s="14">
        <f t="shared" si="355"/>
        <v>24.482109227871941</v>
      </c>
      <c r="I776" s="7">
        <v>15</v>
      </c>
      <c r="J776" s="7">
        <v>802</v>
      </c>
      <c r="K776" s="14">
        <f t="shared" si="356"/>
        <v>75.517890772128055</v>
      </c>
      <c r="L776" s="4"/>
      <c r="M776" s="4"/>
      <c r="N776" s="14">
        <f t="shared" si="357"/>
        <v>0</v>
      </c>
      <c r="O776" s="8"/>
      <c r="P776" s="8"/>
      <c r="Q776" s="14">
        <f t="shared" si="358"/>
        <v>0</v>
      </c>
      <c r="R776" s="15"/>
    </row>
    <row r="777" spans="1:18" s="2" customFormat="1" x14ac:dyDescent="0.15">
      <c r="A777" s="13" t="s">
        <v>34</v>
      </c>
      <c r="B777" s="8" t="s">
        <v>148</v>
      </c>
      <c r="C777" s="8" t="s">
        <v>123</v>
      </c>
      <c r="D777" s="7">
        <f t="shared" si="353"/>
        <v>6</v>
      </c>
      <c r="E777" s="7">
        <f t="shared" si="354"/>
        <v>414</v>
      </c>
      <c r="F777" s="7">
        <v>2</v>
      </c>
      <c r="G777" s="7">
        <v>144</v>
      </c>
      <c r="H777" s="14">
        <f t="shared" si="355"/>
        <v>34.782608695652172</v>
      </c>
      <c r="I777" s="7">
        <v>4</v>
      </c>
      <c r="J777" s="7">
        <v>270</v>
      </c>
      <c r="K777" s="14">
        <f t="shared" si="356"/>
        <v>65.217391304347828</v>
      </c>
      <c r="L777" s="4"/>
      <c r="M777" s="4"/>
      <c r="N777" s="14">
        <f t="shared" si="357"/>
        <v>0</v>
      </c>
      <c r="O777" s="8"/>
      <c r="P777" s="8"/>
      <c r="Q777" s="14">
        <f t="shared" si="358"/>
        <v>0</v>
      </c>
      <c r="R777" s="15"/>
    </row>
    <row r="778" spans="1:18" s="2" customFormat="1" x14ac:dyDescent="0.15">
      <c r="A778" s="13" t="s">
        <v>34</v>
      </c>
      <c r="B778" s="8" t="s">
        <v>148</v>
      </c>
      <c r="C778" s="8" t="s">
        <v>124</v>
      </c>
      <c r="D778" s="7">
        <f t="shared" si="353"/>
        <v>8</v>
      </c>
      <c r="E778" s="7">
        <f t="shared" si="354"/>
        <v>364</v>
      </c>
      <c r="F778" s="7"/>
      <c r="G778" s="7"/>
      <c r="H778" s="14">
        <f t="shared" si="355"/>
        <v>0</v>
      </c>
      <c r="I778" s="7">
        <v>8</v>
      </c>
      <c r="J778" s="7">
        <v>364</v>
      </c>
      <c r="K778" s="14">
        <f t="shared" si="356"/>
        <v>100</v>
      </c>
      <c r="L778" s="4"/>
      <c r="M778" s="4"/>
      <c r="N778" s="14">
        <f t="shared" si="357"/>
        <v>0</v>
      </c>
      <c r="O778" s="8"/>
      <c r="P778" s="8"/>
      <c r="Q778" s="14">
        <f t="shared" si="358"/>
        <v>0</v>
      </c>
      <c r="R778" s="15"/>
    </row>
    <row r="779" spans="1:18" s="2" customFormat="1" x14ac:dyDescent="0.15">
      <c r="A779" s="13" t="s">
        <v>34</v>
      </c>
      <c r="B779" s="8" t="s">
        <v>148</v>
      </c>
      <c r="C779" s="8" t="s">
        <v>150</v>
      </c>
      <c r="D779" s="7">
        <f>SUM(F779+I779+L779+O779)</f>
        <v>41</v>
      </c>
      <c r="E779" s="7">
        <f>SUM(G779+J779+M779+P779)</f>
        <v>947</v>
      </c>
      <c r="F779" s="7">
        <v>5</v>
      </c>
      <c r="G779" s="7">
        <v>106</v>
      </c>
      <c r="H779" s="14">
        <f>SUM(G779/E779)*100</f>
        <v>11.19324181626188</v>
      </c>
      <c r="I779" s="7">
        <v>36</v>
      </c>
      <c r="J779" s="7">
        <v>841</v>
      </c>
      <c r="K779" s="14">
        <f>SUM(J779/E779)*100</f>
        <v>88.806758183738125</v>
      </c>
      <c r="L779" s="4"/>
      <c r="M779" s="4"/>
      <c r="N779" s="14">
        <f>SUM(M779/E779)*100</f>
        <v>0</v>
      </c>
      <c r="O779" s="8"/>
      <c r="P779" s="8"/>
      <c r="Q779" s="14">
        <f>SUM(P779/E779)*100</f>
        <v>0</v>
      </c>
      <c r="R779" s="15"/>
    </row>
    <row r="780" spans="1:18" s="2" customFormat="1" x14ac:dyDescent="0.15">
      <c r="A780" s="13" t="s">
        <v>34</v>
      </c>
      <c r="B780" s="8" t="s">
        <v>148</v>
      </c>
      <c r="C780" s="8" t="s">
        <v>145</v>
      </c>
      <c r="D780" s="7">
        <f t="shared" ref="D780:D800" si="359">SUM(F780+I780+L780+O780)</f>
        <v>137</v>
      </c>
      <c r="E780" s="7">
        <f t="shared" ref="E780:E800" si="360">SUM(G780+J780+M780+P780)</f>
        <v>6160</v>
      </c>
      <c r="F780" s="7">
        <v>42</v>
      </c>
      <c r="G780" s="7">
        <v>1700</v>
      </c>
      <c r="H780" s="14">
        <f t="shared" ref="H780:H800" si="361">SUM(G780/E780)*100</f>
        <v>27.597402597402599</v>
      </c>
      <c r="I780" s="7">
        <v>94</v>
      </c>
      <c r="J780" s="7">
        <v>4253</v>
      </c>
      <c r="K780" s="14">
        <f t="shared" ref="K780:K800" si="362">SUM(J780/E780)*100</f>
        <v>69.04220779220779</v>
      </c>
      <c r="L780" s="4"/>
      <c r="M780" s="4"/>
      <c r="N780" s="14">
        <f t="shared" ref="N780:N800" si="363">SUM(M780/E780)*100</f>
        <v>0</v>
      </c>
      <c r="O780" s="8">
        <v>1</v>
      </c>
      <c r="P780" s="8">
        <v>207</v>
      </c>
      <c r="Q780" s="14">
        <f t="shared" ref="Q780:Q800" si="364">SUM(P780/E780)*100</f>
        <v>3.36038961038961</v>
      </c>
      <c r="R780" s="15"/>
    </row>
    <row r="781" spans="1:18" s="2" customFormat="1" x14ac:dyDescent="0.15">
      <c r="A781" s="13" t="s">
        <v>34</v>
      </c>
      <c r="B781" s="8" t="s">
        <v>148</v>
      </c>
      <c r="C781" s="8" t="s">
        <v>126</v>
      </c>
      <c r="D781" s="7">
        <f t="shared" si="359"/>
        <v>101</v>
      </c>
      <c r="E781" s="7">
        <f t="shared" si="360"/>
        <v>3181</v>
      </c>
      <c r="F781" s="7">
        <v>22</v>
      </c>
      <c r="G781" s="7">
        <v>885</v>
      </c>
      <c r="H781" s="14">
        <f t="shared" si="361"/>
        <v>27.821439798805407</v>
      </c>
      <c r="I781" s="7">
        <v>79</v>
      </c>
      <c r="J781" s="7">
        <v>2296</v>
      </c>
      <c r="K781" s="14">
        <f t="shared" si="362"/>
        <v>72.1785602011946</v>
      </c>
      <c r="L781" s="4"/>
      <c r="M781" s="4"/>
      <c r="N781" s="14">
        <f t="shared" si="363"/>
        <v>0</v>
      </c>
      <c r="O781" s="8"/>
      <c r="P781" s="8"/>
      <c r="Q781" s="14">
        <f t="shared" si="364"/>
        <v>0</v>
      </c>
      <c r="R781" s="15"/>
    </row>
    <row r="782" spans="1:18" s="2" customFormat="1" x14ac:dyDescent="0.15">
      <c r="A782" s="33"/>
      <c r="B782" s="32" t="s">
        <v>426</v>
      </c>
      <c r="C782" s="34" t="s">
        <v>390</v>
      </c>
      <c r="D782" s="35">
        <f>SUM(D770:D781)</f>
        <v>521</v>
      </c>
      <c r="E782" s="35">
        <f>SUM(E770:E781)</f>
        <v>24310</v>
      </c>
      <c r="F782" s="35">
        <f>SUM(F770:F781)</f>
        <v>140</v>
      </c>
      <c r="G782" s="35">
        <f>SUM(G770:G781)</f>
        <v>6568</v>
      </c>
      <c r="H782" s="36">
        <f>SUM(G782/E782)</f>
        <v>0.27017688194158784</v>
      </c>
      <c r="I782" s="35">
        <f>SUM(I770:I781)</f>
        <v>372</v>
      </c>
      <c r="J782" s="35">
        <f>SUM(J770:J781)</f>
        <v>15907</v>
      </c>
      <c r="K782" s="36">
        <f>SUM(J782/E782)</f>
        <v>0.65433977786918962</v>
      </c>
      <c r="L782" s="35">
        <f>SUM(L770:L781)</f>
        <v>0</v>
      </c>
      <c r="M782" s="35">
        <f>SUM(M770:M781)</f>
        <v>0</v>
      </c>
      <c r="N782" s="36">
        <f>SUM(M782/E782)</f>
        <v>0</v>
      </c>
      <c r="O782" s="35">
        <f>SUM(O770:O781)</f>
        <v>9</v>
      </c>
      <c r="P782" s="35">
        <f>SUM(P771:P781)</f>
        <v>1536</v>
      </c>
      <c r="Q782" s="36">
        <f>SUM(P782/E782)</f>
        <v>6.3183874948580826E-2</v>
      </c>
      <c r="R782" s="37"/>
    </row>
    <row r="783" spans="1:18" s="2" customFormat="1" x14ac:dyDescent="0.15">
      <c r="A783" s="13" t="s">
        <v>34</v>
      </c>
      <c r="B783" s="8" t="s">
        <v>151</v>
      </c>
      <c r="C783" s="8" t="s">
        <v>152</v>
      </c>
      <c r="D783" s="7">
        <f t="shared" si="359"/>
        <v>3</v>
      </c>
      <c r="E783" s="7">
        <f t="shared" si="360"/>
        <v>158</v>
      </c>
      <c r="F783" s="7">
        <v>1</v>
      </c>
      <c r="G783" s="7">
        <v>26</v>
      </c>
      <c r="H783" s="14">
        <f t="shared" si="361"/>
        <v>16.455696202531644</v>
      </c>
      <c r="I783" s="7">
        <v>2</v>
      </c>
      <c r="J783" s="7">
        <v>132</v>
      </c>
      <c r="K783" s="14">
        <f t="shared" si="362"/>
        <v>83.544303797468359</v>
      </c>
      <c r="L783" s="4"/>
      <c r="M783" s="4"/>
      <c r="N783" s="14">
        <f t="shared" si="363"/>
        <v>0</v>
      </c>
      <c r="O783" s="8"/>
      <c r="P783" s="8"/>
      <c r="Q783" s="14">
        <f t="shared" si="364"/>
        <v>0</v>
      </c>
      <c r="R783" s="15"/>
    </row>
    <row r="784" spans="1:18" s="2" customFormat="1" x14ac:dyDescent="0.15">
      <c r="A784" s="13" t="s">
        <v>34</v>
      </c>
      <c r="B784" s="8" t="s">
        <v>151</v>
      </c>
      <c r="C784" s="8" t="s">
        <v>123</v>
      </c>
      <c r="D784" s="7">
        <f t="shared" si="359"/>
        <v>2</v>
      </c>
      <c r="E784" s="7">
        <f t="shared" si="360"/>
        <v>97</v>
      </c>
      <c r="F784" s="7">
        <v>1</v>
      </c>
      <c r="G784" s="7">
        <v>24</v>
      </c>
      <c r="H784" s="14">
        <f t="shared" si="361"/>
        <v>24.742268041237114</v>
      </c>
      <c r="I784" s="7">
        <v>1</v>
      </c>
      <c r="J784" s="7">
        <v>73</v>
      </c>
      <c r="K784" s="14">
        <f t="shared" si="362"/>
        <v>75.257731958762889</v>
      </c>
      <c r="L784" s="4"/>
      <c r="M784" s="4"/>
      <c r="N784" s="14">
        <f t="shared" si="363"/>
        <v>0</v>
      </c>
      <c r="O784" s="8"/>
      <c r="P784" s="8"/>
      <c r="Q784" s="14">
        <f t="shared" si="364"/>
        <v>0</v>
      </c>
      <c r="R784" s="15"/>
    </row>
    <row r="785" spans="1:18" s="2" customFormat="1" x14ac:dyDescent="0.15">
      <c r="A785" s="13" t="s">
        <v>34</v>
      </c>
      <c r="B785" s="8" t="s">
        <v>151</v>
      </c>
      <c r="C785" s="8"/>
      <c r="D785" s="7">
        <f t="shared" si="359"/>
        <v>2</v>
      </c>
      <c r="E785" s="7">
        <f t="shared" si="360"/>
        <v>449</v>
      </c>
      <c r="F785" s="7"/>
      <c r="G785" s="7"/>
      <c r="H785" s="14">
        <f t="shared" si="361"/>
        <v>0</v>
      </c>
      <c r="I785" s="7">
        <v>2</v>
      </c>
      <c r="J785" s="7">
        <v>449</v>
      </c>
      <c r="K785" s="14">
        <f t="shared" si="362"/>
        <v>100</v>
      </c>
      <c r="L785" s="4"/>
      <c r="M785" s="4"/>
      <c r="N785" s="14">
        <f t="shared" si="363"/>
        <v>0</v>
      </c>
      <c r="O785" s="8"/>
      <c r="P785" s="8"/>
      <c r="Q785" s="14">
        <f t="shared" si="364"/>
        <v>0</v>
      </c>
      <c r="R785" s="15"/>
    </row>
    <row r="786" spans="1:18" s="2" customFormat="1" x14ac:dyDescent="0.15">
      <c r="A786" s="33"/>
      <c r="B786" s="32" t="s">
        <v>427</v>
      </c>
      <c r="C786" s="34" t="s">
        <v>390</v>
      </c>
      <c r="D786" s="35">
        <f>SUM(D783:D785)</f>
        <v>7</v>
      </c>
      <c r="E786" s="35">
        <f>SUM(E783:E785)</f>
        <v>704</v>
      </c>
      <c r="F786" s="35">
        <f>SUM(F783:F785)</f>
        <v>2</v>
      </c>
      <c r="G786" s="35">
        <f>SUM(G783:G785)</f>
        <v>50</v>
      </c>
      <c r="H786" s="36">
        <f>SUM(G786/E786)</f>
        <v>7.1022727272727279E-2</v>
      </c>
      <c r="I786" s="35">
        <f>SUM(I783:I785)</f>
        <v>5</v>
      </c>
      <c r="J786" s="35">
        <f>SUM(J783:J785)</f>
        <v>654</v>
      </c>
      <c r="K786" s="36">
        <f>SUM(J786/E786)</f>
        <v>0.92897727272727271</v>
      </c>
      <c r="L786" s="35">
        <f>SUM(L783:L785)</f>
        <v>0</v>
      </c>
      <c r="M786" s="35">
        <f>SUM(M783:M785)</f>
        <v>0</v>
      </c>
      <c r="N786" s="36">
        <f>SUM(M786/E786)</f>
        <v>0</v>
      </c>
      <c r="O786" s="35">
        <f>SUM(O783:O785)</f>
        <v>0</v>
      </c>
      <c r="P786" s="35">
        <f>SUM(P783:P785)</f>
        <v>0</v>
      </c>
      <c r="Q786" s="36">
        <f>SUM(P786/E786)</f>
        <v>0</v>
      </c>
      <c r="R786" s="37"/>
    </row>
    <row r="787" spans="1:18" s="2" customFormat="1" x14ac:dyDescent="0.15">
      <c r="A787" s="13" t="s">
        <v>34</v>
      </c>
      <c r="B787" s="8" t="s">
        <v>153</v>
      </c>
      <c r="C787" s="9" t="s">
        <v>192</v>
      </c>
      <c r="D787" s="7">
        <f t="shared" si="359"/>
        <v>2</v>
      </c>
      <c r="E787" s="7">
        <f t="shared" si="360"/>
        <v>44</v>
      </c>
      <c r="F787" s="7"/>
      <c r="G787" s="7"/>
      <c r="H787" s="14">
        <f t="shared" si="361"/>
        <v>0</v>
      </c>
      <c r="I787" s="7">
        <v>1</v>
      </c>
      <c r="J787" s="7">
        <v>13</v>
      </c>
      <c r="K787" s="14">
        <f t="shared" si="362"/>
        <v>29.545454545454547</v>
      </c>
      <c r="L787" s="4"/>
      <c r="M787" s="4"/>
      <c r="N787" s="14">
        <f t="shared" si="363"/>
        <v>0</v>
      </c>
      <c r="O787" s="8">
        <v>1</v>
      </c>
      <c r="P787" s="8">
        <v>31</v>
      </c>
      <c r="Q787" s="14">
        <f t="shared" si="364"/>
        <v>70.454545454545453</v>
      </c>
      <c r="R787" s="15"/>
    </row>
    <row r="788" spans="1:18" s="2" customFormat="1" x14ac:dyDescent="0.15">
      <c r="A788" s="13" t="s">
        <v>34</v>
      </c>
      <c r="B788" s="8" t="s">
        <v>153</v>
      </c>
      <c r="C788" s="9" t="s">
        <v>193</v>
      </c>
      <c r="D788" s="7">
        <f t="shared" si="359"/>
        <v>2</v>
      </c>
      <c r="E788" s="7">
        <f t="shared" si="360"/>
        <v>97</v>
      </c>
      <c r="F788" s="7">
        <v>1</v>
      </c>
      <c r="G788" s="7">
        <v>21</v>
      </c>
      <c r="H788" s="14">
        <f t="shared" si="361"/>
        <v>21.649484536082475</v>
      </c>
      <c r="I788" s="7">
        <v>1</v>
      </c>
      <c r="J788" s="7">
        <v>76</v>
      </c>
      <c r="K788" s="14">
        <f t="shared" si="362"/>
        <v>78.350515463917532</v>
      </c>
      <c r="L788" s="4"/>
      <c r="M788" s="4"/>
      <c r="N788" s="14">
        <f t="shared" si="363"/>
        <v>0</v>
      </c>
      <c r="O788" s="8"/>
      <c r="P788" s="8"/>
      <c r="Q788" s="14">
        <f t="shared" si="364"/>
        <v>0</v>
      </c>
      <c r="R788" s="15"/>
    </row>
    <row r="789" spans="1:18" s="2" customFormat="1" x14ac:dyDescent="0.15">
      <c r="A789" s="13" t="s">
        <v>34</v>
      </c>
      <c r="B789" s="8" t="s">
        <v>153</v>
      </c>
      <c r="C789" s="9" t="s">
        <v>26</v>
      </c>
      <c r="D789" s="7">
        <f>SUM(F789+I789+L789+O789)</f>
        <v>4</v>
      </c>
      <c r="E789" s="7">
        <f>SUM(G789+J789+M789+P789)</f>
        <v>46</v>
      </c>
      <c r="F789" s="7">
        <v>1</v>
      </c>
      <c r="G789" s="7">
        <v>14</v>
      </c>
      <c r="H789" s="14">
        <f>SUM(G789/E789)*100</f>
        <v>30.434782608695656</v>
      </c>
      <c r="I789" s="7">
        <v>3</v>
      </c>
      <c r="J789" s="7">
        <v>32</v>
      </c>
      <c r="K789" s="14">
        <f>SUM(J789/E789)*100</f>
        <v>69.565217391304344</v>
      </c>
      <c r="L789" s="4"/>
      <c r="M789" s="4"/>
      <c r="N789" s="14">
        <f>SUM(M789/E789)*100</f>
        <v>0</v>
      </c>
      <c r="O789" s="8"/>
      <c r="P789" s="8"/>
      <c r="Q789" s="14">
        <f>SUM(P789/E789)*100</f>
        <v>0</v>
      </c>
      <c r="R789" s="15"/>
    </row>
    <row r="790" spans="1:18" s="2" customFormat="1" x14ac:dyDescent="0.15">
      <c r="A790" s="13" t="s">
        <v>34</v>
      </c>
      <c r="B790" s="8" t="s">
        <v>153</v>
      </c>
      <c r="C790" s="8">
        <v>10</v>
      </c>
      <c r="D790" s="7">
        <f>SUM(F790+I790+L790+O790)</f>
        <v>8</v>
      </c>
      <c r="E790" s="7">
        <f>SUM(G790+J790+M790+P790)</f>
        <v>344</v>
      </c>
      <c r="F790" s="7">
        <v>2</v>
      </c>
      <c r="G790" s="7">
        <v>65</v>
      </c>
      <c r="H790" s="14">
        <f>SUM(G790/E790)*100</f>
        <v>18.895348837209301</v>
      </c>
      <c r="I790" s="7">
        <v>6</v>
      </c>
      <c r="J790" s="7">
        <v>279</v>
      </c>
      <c r="K790" s="14">
        <f>SUM(J790/E790)*100</f>
        <v>81.104651162790702</v>
      </c>
      <c r="L790" s="4"/>
      <c r="M790" s="4"/>
      <c r="N790" s="14">
        <f>SUM(M790/E790)*100</f>
        <v>0</v>
      </c>
      <c r="O790" s="8"/>
      <c r="P790" s="8"/>
      <c r="Q790" s="14">
        <f>SUM(P790/E790)*100</f>
        <v>0</v>
      </c>
      <c r="R790" s="15"/>
    </row>
    <row r="791" spans="1:18" s="2" customFormat="1" x14ac:dyDescent="0.15">
      <c r="A791" s="13" t="s">
        <v>34</v>
      </c>
      <c r="B791" s="8" t="s">
        <v>153</v>
      </c>
      <c r="C791" s="8">
        <v>16</v>
      </c>
      <c r="D791" s="7">
        <f t="shared" si="359"/>
        <v>6</v>
      </c>
      <c r="E791" s="7">
        <f t="shared" si="360"/>
        <v>438</v>
      </c>
      <c r="F791" s="7">
        <v>3</v>
      </c>
      <c r="G791" s="7">
        <v>223</v>
      </c>
      <c r="H791" s="14">
        <f t="shared" si="361"/>
        <v>50.913242009132418</v>
      </c>
      <c r="I791" s="7">
        <v>3</v>
      </c>
      <c r="J791" s="7">
        <v>215</v>
      </c>
      <c r="K791" s="14">
        <f t="shared" si="362"/>
        <v>49.086757990867582</v>
      </c>
      <c r="L791" s="4"/>
      <c r="M791" s="4"/>
      <c r="N791" s="14">
        <f t="shared" si="363"/>
        <v>0</v>
      </c>
      <c r="O791" s="8"/>
      <c r="P791" s="8"/>
      <c r="Q791" s="14">
        <f t="shared" si="364"/>
        <v>0</v>
      </c>
      <c r="R791" s="15"/>
    </row>
    <row r="792" spans="1:18" s="2" customFormat="1" x14ac:dyDescent="0.15">
      <c r="A792" s="13" t="s">
        <v>34</v>
      </c>
      <c r="B792" s="8" t="s">
        <v>153</v>
      </c>
      <c r="C792" s="8">
        <v>17</v>
      </c>
      <c r="D792" s="7">
        <f t="shared" si="359"/>
        <v>10</v>
      </c>
      <c r="E792" s="7">
        <f t="shared" si="360"/>
        <v>1234</v>
      </c>
      <c r="F792" s="7">
        <v>1</v>
      </c>
      <c r="G792" s="7">
        <v>101</v>
      </c>
      <c r="H792" s="14">
        <f t="shared" si="361"/>
        <v>8.1847649918962713</v>
      </c>
      <c r="I792" s="7">
        <v>7</v>
      </c>
      <c r="J792" s="7">
        <v>249</v>
      </c>
      <c r="K792" s="14">
        <f t="shared" si="362"/>
        <v>20.178282009724473</v>
      </c>
      <c r="L792" s="4"/>
      <c r="M792" s="4"/>
      <c r="N792" s="14">
        <f t="shared" si="363"/>
        <v>0</v>
      </c>
      <c r="O792" s="8">
        <v>2</v>
      </c>
      <c r="P792" s="8">
        <v>884</v>
      </c>
      <c r="Q792" s="14">
        <f t="shared" si="364"/>
        <v>71.636952998379257</v>
      </c>
      <c r="R792" s="15"/>
    </row>
    <row r="793" spans="1:18" s="2" customFormat="1" x14ac:dyDescent="0.15">
      <c r="A793" s="13" t="s">
        <v>34</v>
      </c>
      <c r="B793" s="8" t="s">
        <v>153</v>
      </c>
      <c r="C793" s="8">
        <v>19</v>
      </c>
      <c r="D793" s="7">
        <f>SUM(F793+I793+L793+O793)</f>
        <v>3</v>
      </c>
      <c r="E793" s="7">
        <f>SUM(G793+J793+M793+P793)</f>
        <v>113</v>
      </c>
      <c r="F793" s="7">
        <v>1</v>
      </c>
      <c r="G793" s="7">
        <v>37</v>
      </c>
      <c r="H793" s="14">
        <f>SUM(G793/E793)*100</f>
        <v>32.743362831858406</v>
      </c>
      <c r="I793" s="7">
        <v>2</v>
      </c>
      <c r="J793" s="7">
        <v>76</v>
      </c>
      <c r="K793" s="14">
        <f>SUM(J793/E793)*100</f>
        <v>67.256637168141594</v>
      </c>
      <c r="L793" s="4"/>
      <c r="M793" s="4"/>
      <c r="N793" s="14">
        <f>SUM(M793/E793)*100</f>
        <v>0</v>
      </c>
      <c r="O793" s="8"/>
      <c r="P793" s="8"/>
      <c r="Q793" s="14">
        <f>SUM(P793/E793)*100</f>
        <v>0</v>
      </c>
      <c r="R793" s="15"/>
    </row>
    <row r="794" spans="1:18" s="2" customFormat="1" x14ac:dyDescent="0.15">
      <c r="A794" s="13" t="s">
        <v>34</v>
      </c>
      <c r="B794" s="8" t="s">
        <v>153</v>
      </c>
      <c r="C794" s="8">
        <v>20</v>
      </c>
      <c r="D794" s="7">
        <f t="shared" si="359"/>
        <v>16</v>
      </c>
      <c r="E794" s="7">
        <f t="shared" si="360"/>
        <v>590</v>
      </c>
      <c r="F794" s="7">
        <v>4</v>
      </c>
      <c r="G794" s="7">
        <v>90</v>
      </c>
      <c r="H794" s="14">
        <f t="shared" si="361"/>
        <v>15.254237288135593</v>
      </c>
      <c r="I794" s="7">
        <v>12</v>
      </c>
      <c r="J794" s="7">
        <v>500</v>
      </c>
      <c r="K794" s="14">
        <f t="shared" si="362"/>
        <v>84.745762711864401</v>
      </c>
      <c r="L794" s="4"/>
      <c r="M794" s="4"/>
      <c r="N794" s="14">
        <f t="shared" si="363"/>
        <v>0</v>
      </c>
      <c r="O794" s="8"/>
      <c r="P794" s="8"/>
      <c r="Q794" s="14">
        <f t="shared" si="364"/>
        <v>0</v>
      </c>
      <c r="R794" s="15"/>
    </row>
    <row r="795" spans="1:18" s="2" customFormat="1" x14ac:dyDescent="0.15">
      <c r="A795" s="13" t="s">
        <v>34</v>
      </c>
      <c r="B795" s="8" t="s">
        <v>153</v>
      </c>
      <c r="C795" s="8">
        <v>26</v>
      </c>
      <c r="D795" s="7">
        <f t="shared" si="359"/>
        <v>52</v>
      </c>
      <c r="E795" s="7">
        <f t="shared" si="360"/>
        <v>3329</v>
      </c>
      <c r="F795" s="7">
        <v>20</v>
      </c>
      <c r="G795" s="7">
        <v>1402</v>
      </c>
      <c r="H795" s="14">
        <f t="shared" si="361"/>
        <v>42.1147491739261</v>
      </c>
      <c r="I795" s="7">
        <v>32</v>
      </c>
      <c r="J795" s="7">
        <v>1927</v>
      </c>
      <c r="K795" s="14">
        <f t="shared" si="362"/>
        <v>57.8852508260739</v>
      </c>
      <c r="L795" s="4"/>
      <c r="M795" s="4"/>
      <c r="N795" s="14">
        <f t="shared" si="363"/>
        <v>0</v>
      </c>
      <c r="O795" s="8"/>
      <c r="P795" s="8"/>
      <c r="Q795" s="14">
        <f t="shared" si="364"/>
        <v>0</v>
      </c>
      <c r="R795" s="15"/>
    </row>
    <row r="796" spans="1:18" s="2" customFormat="1" x14ac:dyDescent="0.15">
      <c r="A796" s="13" t="s">
        <v>34</v>
      </c>
      <c r="B796" s="8" t="s">
        <v>153</v>
      </c>
      <c r="C796" s="8">
        <v>27</v>
      </c>
      <c r="D796" s="7">
        <f t="shared" si="359"/>
        <v>18</v>
      </c>
      <c r="E796" s="7">
        <f t="shared" si="360"/>
        <v>1108</v>
      </c>
      <c r="F796" s="7">
        <v>8</v>
      </c>
      <c r="G796" s="7">
        <v>554</v>
      </c>
      <c r="H796" s="14">
        <f t="shared" si="361"/>
        <v>50</v>
      </c>
      <c r="I796" s="7">
        <v>10</v>
      </c>
      <c r="J796" s="7">
        <v>554</v>
      </c>
      <c r="K796" s="14">
        <f t="shared" si="362"/>
        <v>50</v>
      </c>
      <c r="L796" s="4"/>
      <c r="M796" s="4"/>
      <c r="N796" s="14">
        <f t="shared" si="363"/>
        <v>0</v>
      </c>
      <c r="O796" s="8"/>
      <c r="P796" s="8"/>
      <c r="Q796" s="14">
        <f t="shared" si="364"/>
        <v>0</v>
      </c>
      <c r="R796" s="15"/>
    </row>
    <row r="797" spans="1:18" s="2" customFormat="1" x14ac:dyDescent="0.15">
      <c r="A797" s="13" t="s">
        <v>34</v>
      </c>
      <c r="B797" s="8" t="s">
        <v>153</v>
      </c>
      <c r="C797" s="8">
        <v>28</v>
      </c>
      <c r="D797" s="7">
        <f t="shared" si="359"/>
        <v>13</v>
      </c>
      <c r="E797" s="7">
        <f t="shared" si="360"/>
        <v>374</v>
      </c>
      <c r="F797" s="7">
        <v>2</v>
      </c>
      <c r="G797" s="7">
        <v>64</v>
      </c>
      <c r="H797" s="14">
        <f t="shared" si="361"/>
        <v>17.112299465240639</v>
      </c>
      <c r="I797" s="7">
        <v>11</v>
      </c>
      <c r="J797" s="7">
        <v>310</v>
      </c>
      <c r="K797" s="14">
        <f t="shared" si="362"/>
        <v>82.887700534759361</v>
      </c>
      <c r="L797" s="4"/>
      <c r="M797" s="4"/>
      <c r="N797" s="14">
        <f t="shared" si="363"/>
        <v>0</v>
      </c>
      <c r="O797" s="8"/>
      <c r="P797" s="8"/>
      <c r="Q797" s="14">
        <f t="shared" si="364"/>
        <v>0</v>
      </c>
      <c r="R797" s="15"/>
    </row>
    <row r="798" spans="1:18" s="2" customFormat="1" x14ac:dyDescent="0.15">
      <c r="A798" s="13" t="s">
        <v>34</v>
      </c>
      <c r="B798" s="8" t="s">
        <v>153</v>
      </c>
      <c r="C798" s="8">
        <v>29</v>
      </c>
      <c r="D798" s="7">
        <f t="shared" si="359"/>
        <v>16</v>
      </c>
      <c r="E798" s="7">
        <f t="shared" si="360"/>
        <v>490</v>
      </c>
      <c r="F798" s="7">
        <v>4</v>
      </c>
      <c r="G798" s="7">
        <v>186</v>
      </c>
      <c r="H798" s="14">
        <f t="shared" si="361"/>
        <v>37.95918367346939</v>
      </c>
      <c r="I798" s="7">
        <v>12</v>
      </c>
      <c r="J798" s="7">
        <v>304</v>
      </c>
      <c r="K798" s="14">
        <f t="shared" si="362"/>
        <v>62.04081632653061</v>
      </c>
      <c r="L798" s="4"/>
      <c r="M798" s="4"/>
      <c r="N798" s="14">
        <f t="shared" si="363"/>
        <v>0</v>
      </c>
      <c r="O798" s="8"/>
      <c r="P798" s="8"/>
      <c r="Q798" s="14">
        <f t="shared" si="364"/>
        <v>0</v>
      </c>
      <c r="R798" s="15"/>
    </row>
    <row r="799" spans="1:18" s="2" customFormat="1" x14ac:dyDescent="0.15">
      <c r="A799" s="13" t="s">
        <v>34</v>
      </c>
      <c r="B799" s="8" t="s">
        <v>153</v>
      </c>
      <c r="C799" s="8">
        <v>30</v>
      </c>
      <c r="D799" s="7">
        <f t="shared" si="359"/>
        <v>19</v>
      </c>
      <c r="E799" s="7">
        <f t="shared" si="360"/>
        <v>616</v>
      </c>
      <c r="F799" s="7">
        <v>5</v>
      </c>
      <c r="G799" s="7">
        <v>150</v>
      </c>
      <c r="H799" s="14">
        <f t="shared" si="361"/>
        <v>24.350649350649352</v>
      </c>
      <c r="I799" s="7">
        <v>14</v>
      </c>
      <c r="J799" s="7">
        <v>466</v>
      </c>
      <c r="K799" s="14">
        <f t="shared" si="362"/>
        <v>75.649350649350637</v>
      </c>
      <c r="L799" s="4"/>
      <c r="M799" s="4"/>
      <c r="N799" s="14">
        <f t="shared" si="363"/>
        <v>0</v>
      </c>
      <c r="O799" s="8"/>
      <c r="P799" s="8"/>
      <c r="Q799" s="14">
        <f t="shared" si="364"/>
        <v>0</v>
      </c>
      <c r="R799" s="15"/>
    </row>
    <row r="800" spans="1:18" s="2" customFormat="1" x14ac:dyDescent="0.15">
      <c r="A800" s="13" t="s">
        <v>34</v>
      </c>
      <c r="B800" s="8" t="s">
        <v>153</v>
      </c>
      <c r="C800" s="8">
        <v>46</v>
      </c>
      <c r="D800" s="7">
        <f t="shared" si="359"/>
        <v>6</v>
      </c>
      <c r="E800" s="7">
        <f t="shared" si="360"/>
        <v>233</v>
      </c>
      <c r="F800" s="7">
        <v>1</v>
      </c>
      <c r="G800" s="7">
        <v>31</v>
      </c>
      <c r="H800" s="14">
        <f t="shared" si="361"/>
        <v>13.304721030042918</v>
      </c>
      <c r="I800" s="7">
        <v>5</v>
      </c>
      <c r="J800" s="7">
        <v>202</v>
      </c>
      <c r="K800" s="14">
        <f t="shared" si="362"/>
        <v>86.695278969957073</v>
      </c>
      <c r="L800" s="4"/>
      <c r="M800" s="4"/>
      <c r="N800" s="14">
        <f t="shared" si="363"/>
        <v>0</v>
      </c>
      <c r="O800" s="8"/>
      <c r="P800" s="8"/>
      <c r="Q800" s="14">
        <f t="shared" si="364"/>
        <v>0</v>
      </c>
      <c r="R800" s="15"/>
    </row>
    <row r="801" spans="1:18" s="2" customFormat="1" x14ac:dyDescent="0.15">
      <c r="A801" s="13" t="s">
        <v>34</v>
      </c>
      <c r="B801" s="8" t="s">
        <v>153</v>
      </c>
      <c r="C801" s="8">
        <v>47</v>
      </c>
      <c r="D801" s="7">
        <f t="shared" ref="D801:E807" si="365">SUM(F801+I801+L801+O801)</f>
        <v>17</v>
      </c>
      <c r="E801" s="7">
        <f t="shared" si="365"/>
        <v>835</v>
      </c>
      <c r="F801" s="7">
        <v>3</v>
      </c>
      <c r="G801" s="7">
        <v>198</v>
      </c>
      <c r="H801" s="14">
        <f t="shared" ref="H801:H807" si="366">SUM(G801/E801)*100</f>
        <v>23.712574850299401</v>
      </c>
      <c r="I801" s="7">
        <v>14</v>
      </c>
      <c r="J801" s="7">
        <v>637</v>
      </c>
      <c r="K801" s="14">
        <f t="shared" ref="K801:K807" si="367">SUM(J801/E801)*100</f>
        <v>76.287425149700596</v>
      </c>
      <c r="L801" s="4"/>
      <c r="M801" s="4"/>
      <c r="N801" s="14">
        <f t="shared" ref="N801:N807" si="368">SUM(M801/E801)*100</f>
        <v>0</v>
      </c>
      <c r="O801" s="8"/>
      <c r="P801" s="8"/>
      <c r="Q801" s="14">
        <f t="shared" ref="Q801:Q807" si="369">SUM(P801/E801)*100</f>
        <v>0</v>
      </c>
      <c r="R801" s="15"/>
    </row>
    <row r="802" spans="1:18" s="2" customFormat="1" x14ac:dyDescent="0.15">
      <c r="A802" s="13" t="s">
        <v>34</v>
      </c>
      <c r="B802" s="8" t="s">
        <v>153</v>
      </c>
      <c r="C802" s="8">
        <v>48</v>
      </c>
      <c r="D802" s="7">
        <f>SUM(F802+I802+L802+O802)</f>
        <v>5</v>
      </c>
      <c r="E802" s="7">
        <f>SUM(G802+J802+M802+P802)</f>
        <v>119</v>
      </c>
      <c r="F802" s="7">
        <v>1</v>
      </c>
      <c r="G802" s="7">
        <v>58</v>
      </c>
      <c r="H802" s="14">
        <f t="shared" si="366"/>
        <v>48.739495798319325</v>
      </c>
      <c r="I802" s="7">
        <v>4</v>
      </c>
      <c r="J802" s="7">
        <v>61</v>
      </c>
      <c r="K802" s="14">
        <f t="shared" si="367"/>
        <v>51.260504201680668</v>
      </c>
      <c r="L802" s="4"/>
      <c r="M802" s="4"/>
      <c r="N802" s="14">
        <f t="shared" si="368"/>
        <v>0</v>
      </c>
      <c r="O802" s="8"/>
      <c r="P802" s="8"/>
      <c r="Q802" s="14">
        <f t="shared" si="369"/>
        <v>0</v>
      </c>
      <c r="R802" s="15"/>
    </row>
    <row r="803" spans="1:18" s="2" customFormat="1" x14ac:dyDescent="0.15">
      <c r="A803" s="13" t="s">
        <v>34</v>
      </c>
      <c r="B803" s="8" t="s">
        <v>153</v>
      </c>
      <c r="C803" s="8">
        <v>49</v>
      </c>
      <c r="D803" s="7">
        <f t="shared" si="365"/>
        <v>12</v>
      </c>
      <c r="E803" s="7">
        <f t="shared" si="365"/>
        <v>430</v>
      </c>
      <c r="F803" s="7">
        <v>1</v>
      </c>
      <c r="G803" s="7">
        <v>50</v>
      </c>
      <c r="H803" s="14">
        <f t="shared" si="366"/>
        <v>11.627906976744185</v>
      </c>
      <c r="I803" s="7">
        <v>10</v>
      </c>
      <c r="J803" s="7">
        <v>249</v>
      </c>
      <c r="K803" s="14">
        <f t="shared" si="367"/>
        <v>57.906976744186046</v>
      </c>
      <c r="L803" s="4"/>
      <c r="M803" s="4"/>
      <c r="N803" s="14">
        <f t="shared" si="368"/>
        <v>0</v>
      </c>
      <c r="O803" s="8">
        <v>1</v>
      </c>
      <c r="P803" s="8">
        <v>131</v>
      </c>
      <c r="Q803" s="14">
        <f t="shared" si="369"/>
        <v>30.465116279069765</v>
      </c>
      <c r="R803" s="15"/>
    </row>
    <row r="804" spans="1:18" s="2" customFormat="1" x14ac:dyDescent="0.15">
      <c r="A804" s="13" t="s">
        <v>34</v>
      </c>
      <c r="B804" s="8" t="s">
        <v>153</v>
      </c>
      <c r="C804" s="8">
        <v>50</v>
      </c>
      <c r="D804" s="7">
        <f>SUM(F804+I804+L804+O804)</f>
        <v>6</v>
      </c>
      <c r="E804" s="7">
        <f>SUM(G804+J804+M804+P804)</f>
        <v>254</v>
      </c>
      <c r="F804" s="7"/>
      <c r="G804" s="7"/>
      <c r="H804" s="14">
        <f t="shared" si="366"/>
        <v>0</v>
      </c>
      <c r="I804" s="7">
        <v>5</v>
      </c>
      <c r="J804" s="7">
        <v>196</v>
      </c>
      <c r="K804" s="14">
        <f t="shared" si="367"/>
        <v>77.165354330708652</v>
      </c>
      <c r="L804" s="7">
        <v>1</v>
      </c>
      <c r="M804" s="7">
        <v>58</v>
      </c>
      <c r="N804" s="14">
        <f t="shared" si="368"/>
        <v>22.834645669291341</v>
      </c>
      <c r="O804" s="8"/>
      <c r="P804" s="8"/>
      <c r="Q804" s="14">
        <f t="shared" si="369"/>
        <v>0</v>
      </c>
      <c r="R804" s="15"/>
    </row>
    <row r="805" spans="1:18" s="2" customFormat="1" x14ac:dyDescent="0.15">
      <c r="A805" s="13" t="s">
        <v>34</v>
      </c>
      <c r="B805" s="8" t="s">
        <v>153</v>
      </c>
      <c r="C805" s="9" t="s">
        <v>121</v>
      </c>
      <c r="D805" s="7">
        <f t="shared" si="365"/>
        <v>2</v>
      </c>
      <c r="E805" s="7">
        <f t="shared" si="365"/>
        <v>97</v>
      </c>
      <c r="F805" s="7">
        <v>1</v>
      </c>
      <c r="G805" s="7">
        <v>48</v>
      </c>
      <c r="H805" s="14">
        <f t="shared" si="366"/>
        <v>49.484536082474229</v>
      </c>
      <c r="I805" s="7">
        <v>1</v>
      </c>
      <c r="J805" s="7">
        <v>49</v>
      </c>
      <c r="K805" s="14">
        <f t="shared" si="367"/>
        <v>50.515463917525771</v>
      </c>
      <c r="L805" s="4"/>
      <c r="M805" s="4"/>
      <c r="N805" s="14">
        <f t="shared" si="368"/>
        <v>0</v>
      </c>
      <c r="O805" s="8"/>
      <c r="P805" s="8"/>
      <c r="Q805" s="14">
        <f t="shared" si="369"/>
        <v>0</v>
      </c>
      <c r="R805" s="15"/>
    </row>
    <row r="806" spans="1:18" s="2" customFormat="1" x14ac:dyDescent="0.15">
      <c r="A806" s="13" t="s">
        <v>34</v>
      </c>
      <c r="B806" s="8" t="s">
        <v>153</v>
      </c>
      <c r="C806" s="9" t="s">
        <v>122</v>
      </c>
      <c r="D806" s="7">
        <f t="shared" si="365"/>
        <v>27</v>
      </c>
      <c r="E806" s="7">
        <f t="shared" si="365"/>
        <v>1880</v>
      </c>
      <c r="F806" s="7">
        <v>12</v>
      </c>
      <c r="G806" s="7">
        <v>984</v>
      </c>
      <c r="H806" s="14">
        <f t="shared" si="366"/>
        <v>52.340425531914889</v>
      </c>
      <c r="I806" s="7">
        <v>15</v>
      </c>
      <c r="J806" s="7">
        <v>896</v>
      </c>
      <c r="K806" s="14">
        <f t="shared" si="367"/>
        <v>47.659574468085111</v>
      </c>
      <c r="L806" s="4"/>
      <c r="M806" s="4"/>
      <c r="N806" s="14">
        <f t="shared" si="368"/>
        <v>0</v>
      </c>
      <c r="O806" s="8"/>
      <c r="P806" s="8"/>
      <c r="Q806" s="14">
        <f t="shared" si="369"/>
        <v>0</v>
      </c>
      <c r="R806" s="15"/>
    </row>
    <row r="807" spans="1:18" s="2" customFormat="1" x14ac:dyDescent="0.15">
      <c r="A807" s="13" t="s">
        <v>34</v>
      </c>
      <c r="B807" s="8" t="s">
        <v>153</v>
      </c>
      <c r="C807" s="8" t="s">
        <v>128</v>
      </c>
      <c r="D807" s="7">
        <f t="shared" si="365"/>
        <v>1</v>
      </c>
      <c r="E807" s="7">
        <f t="shared" si="365"/>
        <v>13</v>
      </c>
      <c r="F807" s="7"/>
      <c r="G807" s="7"/>
      <c r="H807" s="14">
        <f t="shared" si="366"/>
        <v>0</v>
      </c>
      <c r="I807" s="7">
        <v>1</v>
      </c>
      <c r="J807" s="7">
        <v>13</v>
      </c>
      <c r="K807" s="14">
        <f t="shared" si="367"/>
        <v>100</v>
      </c>
      <c r="L807" s="4"/>
      <c r="M807" s="4"/>
      <c r="N807" s="14">
        <f t="shared" si="368"/>
        <v>0</v>
      </c>
      <c r="O807" s="8"/>
      <c r="P807" s="8"/>
      <c r="Q807" s="14">
        <f t="shared" si="369"/>
        <v>0</v>
      </c>
      <c r="R807" s="15"/>
    </row>
    <row r="808" spans="1:18" s="2" customFormat="1" x14ac:dyDescent="0.15">
      <c r="A808" s="13" t="s">
        <v>34</v>
      </c>
      <c r="B808" s="8" t="s">
        <v>153</v>
      </c>
      <c r="C808" s="8" t="s">
        <v>145</v>
      </c>
      <c r="D808" s="7">
        <f t="shared" ref="D808:D823" si="370">SUM(F808+I808+L808+O808)</f>
        <v>49</v>
      </c>
      <c r="E808" s="7">
        <f t="shared" ref="E808:E823" si="371">SUM(G808+J808+M808+P808)</f>
        <v>1937</v>
      </c>
      <c r="F808" s="7">
        <v>13</v>
      </c>
      <c r="G808" s="7">
        <v>749</v>
      </c>
      <c r="H808" s="14">
        <f t="shared" ref="H808:H823" si="372">SUM(G808/E808)*100</f>
        <v>38.668043366029941</v>
      </c>
      <c r="I808" s="7">
        <v>36</v>
      </c>
      <c r="J808" s="7">
        <v>1188</v>
      </c>
      <c r="K808" s="14">
        <f t="shared" ref="K808:K823" si="373">SUM(J808/E808)*100</f>
        <v>61.331956633970051</v>
      </c>
      <c r="L808" s="4"/>
      <c r="M808" s="4"/>
      <c r="N808" s="14">
        <f t="shared" ref="N808:N823" si="374">SUM(M808/E808)*100</f>
        <v>0</v>
      </c>
      <c r="O808" s="8"/>
      <c r="P808" s="8"/>
      <c r="Q808" s="14">
        <f t="shared" ref="Q808:Q823" si="375">SUM(P808/E808)*100</f>
        <v>0</v>
      </c>
      <c r="R808" s="15"/>
    </row>
    <row r="809" spans="1:18" s="2" customFormat="1" x14ac:dyDescent="0.15">
      <c r="A809" s="33"/>
      <c r="B809" s="32" t="s">
        <v>428</v>
      </c>
      <c r="C809" s="34" t="s">
        <v>390</v>
      </c>
      <c r="D809" s="35">
        <f>SUM(D787:D808)</f>
        <v>294</v>
      </c>
      <c r="E809" s="35">
        <f>SUM(E787:E808)</f>
        <v>14621</v>
      </c>
      <c r="F809" s="35">
        <f>SUM(F787:F808)</f>
        <v>84</v>
      </c>
      <c r="G809" s="35">
        <f>SUM(G787:G808)</f>
        <v>5025</v>
      </c>
      <c r="H809" s="36">
        <f>SUM(G809/E809)</f>
        <v>0.34368374256206824</v>
      </c>
      <c r="I809" s="35">
        <f>SUM(I787:I808)</f>
        <v>205</v>
      </c>
      <c r="J809" s="35">
        <f>SUM(J787:J808)</f>
        <v>8492</v>
      </c>
      <c r="K809" s="36">
        <f>SUM(J809/E809)</f>
        <v>0.58080842623623552</v>
      </c>
      <c r="L809" s="35">
        <f>SUM(L787:L808)</f>
        <v>1</v>
      </c>
      <c r="M809" s="35">
        <f>SUM(M787:M808)</f>
        <v>58</v>
      </c>
      <c r="N809" s="36">
        <f>SUM(M809/E809)</f>
        <v>3.9668969290746186E-3</v>
      </c>
      <c r="O809" s="35">
        <f>SUM(O787:O808)</f>
        <v>4</v>
      </c>
      <c r="P809" s="35">
        <f>SUM(P787:P808)</f>
        <v>1046</v>
      </c>
      <c r="Q809" s="36">
        <f>SUM(P809/E809)</f>
        <v>7.1540934272621579E-2</v>
      </c>
      <c r="R809" s="37"/>
    </row>
    <row r="810" spans="1:18" s="2" customFormat="1" x14ac:dyDescent="0.15">
      <c r="A810" s="13" t="s">
        <v>34</v>
      </c>
      <c r="B810" s="8" t="s">
        <v>154</v>
      </c>
      <c r="C810" s="9" t="s">
        <v>158</v>
      </c>
      <c r="D810" s="7">
        <f>SUM(F810+I810+L810+O810)</f>
        <v>67</v>
      </c>
      <c r="E810" s="7">
        <f>SUM(G810+J810+M810+P810)</f>
        <v>2568</v>
      </c>
      <c r="F810" s="7">
        <v>19</v>
      </c>
      <c r="G810" s="7">
        <v>865</v>
      </c>
      <c r="H810" s="14">
        <f t="shared" si="372"/>
        <v>33.68380062305296</v>
      </c>
      <c r="I810" s="7">
        <v>48</v>
      </c>
      <c r="J810" s="7">
        <v>1703</v>
      </c>
      <c r="K810" s="14">
        <f t="shared" si="373"/>
        <v>66.31619937694704</v>
      </c>
      <c r="L810" s="4"/>
      <c r="M810" s="4"/>
      <c r="N810" s="14">
        <f t="shared" si="374"/>
        <v>0</v>
      </c>
      <c r="O810" s="8"/>
      <c r="P810" s="8"/>
      <c r="Q810" s="14">
        <f t="shared" si="375"/>
        <v>0</v>
      </c>
      <c r="R810" s="15"/>
    </row>
    <row r="811" spans="1:18" s="2" customFormat="1" x14ac:dyDescent="0.15">
      <c r="A811" s="13" t="s">
        <v>34</v>
      </c>
      <c r="B811" s="8" t="s">
        <v>154</v>
      </c>
      <c r="C811" s="9" t="s">
        <v>24</v>
      </c>
      <c r="D811" s="7">
        <f t="shared" si="370"/>
        <v>347</v>
      </c>
      <c r="E811" s="7">
        <f t="shared" si="371"/>
        <v>15918</v>
      </c>
      <c r="F811" s="7">
        <v>77</v>
      </c>
      <c r="G811" s="7">
        <v>4106</v>
      </c>
      <c r="H811" s="14">
        <f t="shared" si="372"/>
        <v>25.794697826360096</v>
      </c>
      <c r="I811" s="7">
        <v>268</v>
      </c>
      <c r="J811" s="7">
        <v>11619</v>
      </c>
      <c r="K811" s="14">
        <f t="shared" si="373"/>
        <v>72.992838296268374</v>
      </c>
      <c r="L811" s="4"/>
      <c r="M811" s="4"/>
      <c r="N811" s="14">
        <f t="shared" si="374"/>
        <v>0</v>
      </c>
      <c r="O811" s="8">
        <v>2</v>
      </c>
      <c r="P811" s="8">
        <v>193</v>
      </c>
      <c r="Q811" s="14">
        <f t="shared" si="375"/>
        <v>1.2124638773715291</v>
      </c>
      <c r="R811" s="15"/>
    </row>
    <row r="812" spans="1:18" s="2" customFormat="1" x14ac:dyDescent="0.15">
      <c r="A812" s="13" t="s">
        <v>34</v>
      </c>
      <c r="B812" s="8" t="s">
        <v>154</v>
      </c>
      <c r="C812" s="9" t="s">
        <v>155</v>
      </c>
      <c r="D812" s="7">
        <f t="shared" si="370"/>
        <v>44</v>
      </c>
      <c r="E812" s="7">
        <f t="shared" si="371"/>
        <v>2240</v>
      </c>
      <c r="F812" s="7">
        <v>12</v>
      </c>
      <c r="G812" s="7">
        <v>1085</v>
      </c>
      <c r="H812" s="14">
        <f t="shared" si="372"/>
        <v>48.4375</v>
      </c>
      <c r="I812" s="7">
        <v>31</v>
      </c>
      <c r="J812" s="7">
        <v>996</v>
      </c>
      <c r="K812" s="14">
        <f t="shared" si="373"/>
        <v>44.464285714285708</v>
      </c>
      <c r="L812" s="4"/>
      <c r="M812" s="4"/>
      <c r="N812" s="14">
        <f t="shared" si="374"/>
        <v>0</v>
      </c>
      <c r="O812" s="8">
        <v>1</v>
      </c>
      <c r="P812" s="8">
        <v>159</v>
      </c>
      <c r="Q812" s="14">
        <f t="shared" si="375"/>
        <v>7.0982142857142856</v>
      </c>
      <c r="R812" s="15"/>
    </row>
    <row r="813" spans="1:18" s="2" customFormat="1" x14ac:dyDescent="0.15">
      <c r="A813" s="13" t="s">
        <v>34</v>
      </c>
      <c r="B813" s="8" t="s">
        <v>154</v>
      </c>
      <c r="C813" s="9" t="s">
        <v>156</v>
      </c>
      <c r="D813" s="7">
        <f t="shared" si="370"/>
        <v>57</v>
      </c>
      <c r="E813" s="7">
        <f t="shared" si="371"/>
        <v>3054</v>
      </c>
      <c r="F813" s="7">
        <v>21</v>
      </c>
      <c r="G813" s="7">
        <v>1417</v>
      </c>
      <c r="H813" s="14">
        <f t="shared" si="372"/>
        <v>46.398166339227245</v>
      </c>
      <c r="I813" s="7">
        <v>36</v>
      </c>
      <c r="J813" s="7">
        <v>1637</v>
      </c>
      <c r="K813" s="14">
        <f t="shared" si="373"/>
        <v>53.601833660772755</v>
      </c>
      <c r="L813" s="4"/>
      <c r="M813" s="4"/>
      <c r="N813" s="14">
        <f t="shared" si="374"/>
        <v>0</v>
      </c>
      <c r="O813" s="8"/>
      <c r="P813" s="8"/>
      <c r="Q813" s="14">
        <f t="shared" si="375"/>
        <v>0</v>
      </c>
      <c r="R813" s="15"/>
    </row>
    <row r="814" spans="1:18" s="2" customFormat="1" x14ac:dyDescent="0.15">
      <c r="A814" s="13" t="s">
        <v>34</v>
      </c>
      <c r="B814" s="8" t="s">
        <v>154</v>
      </c>
      <c r="C814" s="9" t="s">
        <v>157</v>
      </c>
      <c r="D814" s="7">
        <f t="shared" si="370"/>
        <v>6</v>
      </c>
      <c r="E814" s="7">
        <f t="shared" si="371"/>
        <v>240</v>
      </c>
      <c r="F814" s="7"/>
      <c r="G814" s="7"/>
      <c r="H814" s="14">
        <f t="shared" si="372"/>
        <v>0</v>
      </c>
      <c r="I814" s="7">
        <v>6</v>
      </c>
      <c r="J814" s="7">
        <v>240</v>
      </c>
      <c r="K814" s="14">
        <f t="shared" si="373"/>
        <v>100</v>
      </c>
      <c r="L814" s="4"/>
      <c r="M814" s="4"/>
      <c r="N814" s="14">
        <f t="shared" si="374"/>
        <v>0</v>
      </c>
      <c r="O814" s="8"/>
      <c r="P814" s="8"/>
      <c r="Q814" s="14">
        <f t="shared" si="375"/>
        <v>0</v>
      </c>
      <c r="R814" s="15"/>
    </row>
    <row r="815" spans="1:18" s="2" customFormat="1" x14ac:dyDescent="0.15">
      <c r="A815" s="13" t="s">
        <v>34</v>
      </c>
      <c r="B815" s="8" t="s">
        <v>154</v>
      </c>
      <c r="C815" s="8">
        <v>11</v>
      </c>
      <c r="D815" s="7">
        <f t="shared" si="370"/>
        <v>60</v>
      </c>
      <c r="E815" s="7">
        <f t="shared" si="371"/>
        <v>2734</v>
      </c>
      <c r="F815" s="7">
        <v>21</v>
      </c>
      <c r="G815" s="7">
        <v>770</v>
      </c>
      <c r="H815" s="14">
        <f t="shared" si="372"/>
        <v>28.163862472567669</v>
      </c>
      <c r="I815" s="7">
        <v>39</v>
      </c>
      <c r="J815" s="7">
        <v>1964</v>
      </c>
      <c r="K815" s="14">
        <f t="shared" si="373"/>
        <v>71.836137527432328</v>
      </c>
      <c r="L815" s="4"/>
      <c r="M815" s="4"/>
      <c r="N815" s="14">
        <f t="shared" si="374"/>
        <v>0</v>
      </c>
      <c r="O815" s="8"/>
      <c r="P815" s="8"/>
      <c r="Q815" s="14">
        <f t="shared" si="375"/>
        <v>0</v>
      </c>
      <c r="R815" s="15"/>
    </row>
    <row r="816" spans="1:18" s="2" customFormat="1" x14ac:dyDescent="0.15">
      <c r="A816" s="13" t="s">
        <v>34</v>
      </c>
      <c r="B816" s="8" t="s">
        <v>154</v>
      </c>
      <c r="C816" s="8">
        <v>12</v>
      </c>
      <c r="D816" s="7">
        <f t="shared" si="370"/>
        <v>166</v>
      </c>
      <c r="E816" s="7">
        <f t="shared" si="371"/>
        <v>7104</v>
      </c>
      <c r="F816" s="7">
        <v>43</v>
      </c>
      <c r="G816" s="7">
        <v>1955</v>
      </c>
      <c r="H816" s="14">
        <f t="shared" si="372"/>
        <v>27.519707207207205</v>
      </c>
      <c r="I816" s="7">
        <v>122</v>
      </c>
      <c r="J816" s="7">
        <v>5105</v>
      </c>
      <c r="K816" s="14">
        <f t="shared" si="373"/>
        <v>71.860923423423429</v>
      </c>
      <c r="L816" s="4"/>
      <c r="M816" s="4"/>
      <c r="N816" s="14">
        <f t="shared" si="374"/>
        <v>0</v>
      </c>
      <c r="O816" s="8">
        <v>1</v>
      </c>
      <c r="P816" s="8">
        <v>44</v>
      </c>
      <c r="Q816" s="14">
        <f t="shared" si="375"/>
        <v>0.61936936936936937</v>
      </c>
      <c r="R816" s="15"/>
    </row>
    <row r="817" spans="1:18" s="2" customFormat="1" x14ac:dyDescent="0.15">
      <c r="A817" s="13" t="s">
        <v>34</v>
      </c>
      <c r="B817" s="8" t="s">
        <v>154</v>
      </c>
      <c r="C817" s="8">
        <v>13</v>
      </c>
      <c r="D817" s="7">
        <f t="shared" si="370"/>
        <v>66</v>
      </c>
      <c r="E817" s="7">
        <f t="shared" si="371"/>
        <v>3033</v>
      </c>
      <c r="F817" s="7">
        <v>16</v>
      </c>
      <c r="G817" s="7">
        <v>765</v>
      </c>
      <c r="H817" s="14">
        <f t="shared" si="372"/>
        <v>25.222551928783382</v>
      </c>
      <c r="I817" s="7">
        <v>49</v>
      </c>
      <c r="J817" s="7">
        <v>2104</v>
      </c>
      <c r="K817" s="14">
        <f t="shared" si="373"/>
        <v>69.370260468183318</v>
      </c>
      <c r="L817" s="4"/>
      <c r="M817" s="4"/>
      <c r="N817" s="14">
        <f t="shared" si="374"/>
        <v>0</v>
      </c>
      <c r="O817" s="8">
        <v>1</v>
      </c>
      <c r="P817" s="8">
        <v>164</v>
      </c>
      <c r="Q817" s="14">
        <f t="shared" si="375"/>
        <v>5.4071876030333001</v>
      </c>
      <c r="R817" s="15"/>
    </row>
    <row r="818" spans="1:18" s="2" customFormat="1" x14ac:dyDescent="0.15">
      <c r="A818" s="13" t="s">
        <v>34</v>
      </c>
      <c r="B818" s="8" t="s">
        <v>154</v>
      </c>
      <c r="C818" s="8">
        <v>14</v>
      </c>
      <c r="D818" s="7">
        <f t="shared" si="370"/>
        <v>73</v>
      </c>
      <c r="E818" s="7">
        <f t="shared" si="371"/>
        <v>3450</v>
      </c>
      <c r="F818" s="7">
        <v>19</v>
      </c>
      <c r="G818" s="7">
        <v>1115</v>
      </c>
      <c r="H818" s="14">
        <f t="shared" si="372"/>
        <v>32.318840579710148</v>
      </c>
      <c r="I818" s="7">
        <v>54</v>
      </c>
      <c r="J818" s="7">
        <v>2335</v>
      </c>
      <c r="K818" s="14">
        <f t="shared" si="373"/>
        <v>67.681159420289859</v>
      </c>
      <c r="L818" s="4"/>
      <c r="M818" s="4"/>
      <c r="N818" s="14">
        <f t="shared" si="374"/>
        <v>0</v>
      </c>
      <c r="O818" s="8"/>
      <c r="P818" s="8"/>
      <c r="Q818" s="14">
        <f t="shared" si="375"/>
        <v>0</v>
      </c>
      <c r="R818" s="15"/>
    </row>
    <row r="819" spans="1:18" s="2" customFormat="1" x14ac:dyDescent="0.15">
      <c r="A819" s="13" t="s">
        <v>34</v>
      </c>
      <c r="B819" s="8" t="s">
        <v>154</v>
      </c>
      <c r="C819" s="8">
        <v>20</v>
      </c>
      <c r="D819" s="7">
        <f t="shared" si="370"/>
        <v>6</v>
      </c>
      <c r="E819" s="7">
        <f t="shared" si="371"/>
        <v>584</v>
      </c>
      <c r="F819" s="7">
        <v>2</v>
      </c>
      <c r="G819" s="7">
        <v>174</v>
      </c>
      <c r="H819" s="14">
        <f t="shared" si="372"/>
        <v>29.794520547945208</v>
      </c>
      <c r="I819" s="7">
        <v>4</v>
      </c>
      <c r="J819" s="7">
        <v>410</v>
      </c>
      <c r="K819" s="14">
        <f t="shared" si="373"/>
        <v>70.205479452054803</v>
      </c>
      <c r="L819" s="4"/>
      <c r="M819" s="4"/>
      <c r="N819" s="14">
        <f t="shared" si="374"/>
        <v>0</v>
      </c>
      <c r="O819" s="8"/>
      <c r="P819" s="8"/>
      <c r="Q819" s="14">
        <f t="shared" si="375"/>
        <v>0</v>
      </c>
      <c r="R819" s="15"/>
    </row>
    <row r="820" spans="1:18" s="2" customFormat="1" x14ac:dyDescent="0.15">
      <c r="A820" s="13" t="s">
        <v>34</v>
      </c>
      <c r="B820" s="8" t="s">
        <v>154</v>
      </c>
      <c r="C820" s="8">
        <v>21</v>
      </c>
      <c r="D820" s="7">
        <f t="shared" si="370"/>
        <v>1</v>
      </c>
      <c r="E820" s="7">
        <f t="shared" si="371"/>
        <v>72</v>
      </c>
      <c r="F820" s="7"/>
      <c r="G820" s="7"/>
      <c r="H820" s="14">
        <f t="shared" si="372"/>
        <v>0</v>
      </c>
      <c r="I820" s="7">
        <v>1</v>
      </c>
      <c r="J820" s="7">
        <v>72</v>
      </c>
      <c r="K820" s="14">
        <f t="shared" si="373"/>
        <v>100</v>
      </c>
      <c r="L820" s="4"/>
      <c r="M820" s="4"/>
      <c r="N820" s="14">
        <f t="shared" si="374"/>
        <v>0</v>
      </c>
      <c r="O820" s="8"/>
      <c r="P820" s="8"/>
      <c r="Q820" s="14">
        <f t="shared" si="375"/>
        <v>0</v>
      </c>
      <c r="R820" s="15"/>
    </row>
    <row r="821" spans="1:18" s="2" customFormat="1" x14ac:dyDescent="0.15">
      <c r="A821" s="13" t="s">
        <v>34</v>
      </c>
      <c r="B821" s="8" t="s">
        <v>154</v>
      </c>
      <c r="C821" s="8">
        <v>22</v>
      </c>
      <c r="D821" s="7">
        <f t="shared" si="370"/>
        <v>42</v>
      </c>
      <c r="E821" s="7">
        <f t="shared" si="371"/>
        <v>2139</v>
      </c>
      <c r="F821" s="7">
        <v>7</v>
      </c>
      <c r="G821" s="7">
        <v>402</v>
      </c>
      <c r="H821" s="14">
        <f t="shared" si="372"/>
        <v>18.79382889200561</v>
      </c>
      <c r="I821" s="7">
        <v>32</v>
      </c>
      <c r="J821" s="7">
        <v>1417</v>
      </c>
      <c r="K821" s="14">
        <f t="shared" si="373"/>
        <v>66.245909303412816</v>
      </c>
      <c r="L821" s="7">
        <v>1</v>
      </c>
      <c r="M821" s="7">
        <v>50</v>
      </c>
      <c r="N821" s="14">
        <f t="shared" si="374"/>
        <v>2.3375409069658719</v>
      </c>
      <c r="O821" s="8">
        <v>2</v>
      </c>
      <c r="P821" s="8">
        <v>270</v>
      </c>
      <c r="Q821" s="14">
        <f t="shared" si="375"/>
        <v>12.622720897615707</v>
      </c>
      <c r="R821" s="15"/>
    </row>
    <row r="822" spans="1:18" s="2" customFormat="1" x14ac:dyDescent="0.15">
      <c r="A822" s="13" t="s">
        <v>34</v>
      </c>
      <c r="B822" s="8" t="s">
        <v>154</v>
      </c>
      <c r="C822" s="8">
        <v>23</v>
      </c>
      <c r="D822" s="7">
        <f t="shared" si="370"/>
        <v>72</v>
      </c>
      <c r="E822" s="7">
        <f t="shared" si="371"/>
        <v>3171</v>
      </c>
      <c r="F822" s="7">
        <v>18</v>
      </c>
      <c r="G822" s="7">
        <v>701</v>
      </c>
      <c r="H822" s="14">
        <f t="shared" si="372"/>
        <v>22.106590980763166</v>
      </c>
      <c r="I822" s="7">
        <v>53</v>
      </c>
      <c r="J822" s="7">
        <v>2390</v>
      </c>
      <c r="K822" s="14">
        <f t="shared" si="373"/>
        <v>75.370545569221065</v>
      </c>
      <c r="L822" s="4"/>
      <c r="M822" s="4"/>
      <c r="N822" s="14">
        <f t="shared" si="374"/>
        <v>0</v>
      </c>
      <c r="O822" s="8">
        <v>1</v>
      </c>
      <c r="P822" s="8">
        <v>80</v>
      </c>
      <c r="Q822" s="14">
        <f t="shared" si="375"/>
        <v>2.5228634500157678</v>
      </c>
      <c r="R822" s="15"/>
    </row>
    <row r="823" spans="1:18" s="2" customFormat="1" x14ac:dyDescent="0.15">
      <c r="A823" s="13" t="s">
        <v>34</v>
      </c>
      <c r="B823" s="8" t="s">
        <v>154</v>
      </c>
      <c r="C823" s="8">
        <v>24</v>
      </c>
      <c r="D823" s="7">
        <f t="shared" si="370"/>
        <v>10</v>
      </c>
      <c r="E823" s="7">
        <f t="shared" si="371"/>
        <v>623</v>
      </c>
      <c r="F823" s="7"/>
      <c r="G823" s="7"/>
      <c r="H823" s="14">
        <f t="shared" si="372"/>
        <v>0</v>
      </c>
      <c r="I823" s="7">
        <v>9</v>
      </c>
      <c r="J823" s="7">
        <v>204</v>
      </c>
      <c r="K823" s="14">
        <f t="shared" si="373"/>
        <v>32.744783306581063</v>
      </c>
      <c r="L823" s="4"/>
      <c r="M823" s="4"/>
      <c r="N823" s="14">
        <f t="shared" si="374"/>
        <v>0</v>
      </c>
      <c r="O823" s="8">
        <v>1</v>
      </c>
      <c r="P823" s="8">
        <v>419</v>
      </c>
      <c r="Q823" s="14">
        <f t="shared" si="375"/>
        <v>67.255216693418944</v>
      </c>
      <c r="R823" s="15"/>
    </row>
    <row r="824" spans="1:18" s="2" customFormat="1" x14ac:dyDescent="0.15">
      <c r="A824" s="13" t="s">
        <v>34</v>
      </c>
      <c r="B824" s="8" t="s">
        <v>154</v>
      </c>
      <c r="C824" s="8">
        <v>30</v>
      </c>
      <c r="D824" s="7">
        <f>SUM(F824+I824+L824+O824)</f>
        <v>2</v>
      </c>
      <c r="E824" s="7">
        <f>SUM(G824+J824+M824+P824)</f>
        <v>48</v>
      </c>
      <c r="F824" s="7"/>
      <c r="G824" s="7"/>
      <c r="H824" s="14">
        <f>SUM(G824/E824)*100</f>
        <v>0</v>
      </c>
      <c r="I824" s="7">
        <v>2</v>
      </c>
      <c r="J824" s="7">
        <v>48</v>
      </c>
      <c r="K824" s="14">
        <f>SUM(J824/E824)*100</f>
        <v>100</v>
      </c>
      <c r="L824" s="4"/>
      <c r="M824" s="4"/>
      <c r="N824" s="14">
        <f>SUM(M824/E824)*100</f>
        <v>0</v>
      </c>
      <c r="O824" s="8"/>
      <c r="P824" s="8"/>
      <c r="Q824" s="14">
        <f>SUM(P824/E824)*100</f>
        <v>0</v>
      </c>
      <c r="R824" s="15"/>
    </row>
    <row r="825" spans="1:18" s="2" customFormat="1" x14ac:dyDescent="0.15">
      <c r="A825" s="13" t="s">
        <v>34</v>
      </c>
      <c r="B825" s="8" t="s">
        <v>154</v>
      </c>
      <c r="C825" s="8">
        <v>40</v>
      </c>
      <c r="D825" s="7">
        <f t="shared" ref="D825:D838" si="376">SUM(F825+I825+L825+O825)</f>
        <v>1</v>
      </c>
      <c r="E825" s="7">
        <f t="shared" ref="E825:E838" si="377">SUM(G825+J825+M825+P825)</f>
        <v>45</v>
      </c>
      <c r="F825" s="7"/>
      <c r="G825" s="7"/>
      <c r="H825" s="14">
        <f t="shared" ref="H825:H838" si="378">SUM(G825/E825)*100</f>
        <v>0</v>
      </c>
      <c r="I825" s="7">
        <v>1</v>
      </c>
      <c r="J825" s="7">
        <v>45</v>
      </c>
      <c r="K825" s="14">
        <f t="shared" ref="K825:K838" si="379">SUM(J825/E825)*100</f>
        <v>100</v>
      </c>
      <c r="L825" s="4"/>
      <c r="M825" s="4"/>
      <c r="N825" s="14">
        <f t="shared" ref="N825:N838" si="380">SUM(M825/E825)*100</f>
        <v>0</v>
      </c>
      <c r="O825" s="8"/>
      <c r="P825" s="8"/>
      <c r="Q825" s="14">
        <f t="shared" ref="Q825:Q838" si="381">SUM(P825/E825)*100</f>
        <v>0</v>
      </c>
      <c r="R825" s="15"/>
    </row>
    <row r="826" spans="1:18" s="2" customFormat="1" x14ac:dyDescent="0.15">
      <c r="A826" s="13" t="s">
        <v>34</v>
      </c>
      <c r="B826" s="8" t="s">
        <v>154</v>
      </c>
      <c r="C826" s="8">
        <v>47</v>
      </c>
      <c r="D826" s="7">
        <f t="shared" si="376"/>
        <v>6</v>
      </c>
      <c r="E826" s="7">
        <f t="shared" si="377"/>
        <v>457</v>
      </c>
      <c r="F826" s="7">
        <v>1</v>
      </c>
      <c r="G826" s="7">
        <v>114</v>
      </c>
      <c r="H826" s="14">
        <f t="shared" si="378"/>
        <v>24.945295404814004</v>
      </c>
      <c r="I826" s="7">
        <v>5</v>
      </c>
      <c r="J826" s="7">
        <v>343</v>
      </c>
      <c r="K826" s="14">
        <f t="shared" si="379"/>
        <v>75.054704595185996</v>
      </c>
      <c r="L826" s="4"/>
      <c r="M826" s="4"/>
      <c r="N826" s="14">
        <f t="shared" si="380"/>
        <v>0</v>
      </c>
      <c r="O826" s="8"/>
      <c r="P826" s="8"/>
      <c r="Q826" s="14">
        <f t="shared" si="381"/>
        <v>0</v>
      </c>
      <c r="R826" s="15"/>
    </row>
    <row r="827" spans="1:18" s="2" customFormat="1" x14ac:dyDescent="0.15">
      <c r="A827" s="13" t="s">
        <v>34</v>
      </c>
      <c r="B827" s="8" t="s">
        <v>154</v>
      </c>
      <c r="C827" s="8">
        <v>48</v>
      </c>
      <c r="D827" s="7">
        <f t="shared" si="376"/>
        <v>7</v>
      </c>
      <c r="E827" s="7">
        <f t="shared" si="377"/>
        <v>477</v>
      </c>
      <c r="F827" s="7">
        <v>3</v>
      </c>
      <c r="G827" s="7">
        <v>171</v>
      </c>
      <c r="H827" s="14">
        <f t="shared" si="378"/>
        <v>35.849056603773583</v>
      </c>
      <c r="I827" s="7">
        <v>4</v>
      </c>
      <c r="J827" s="7">
        <v>306</v>
      </c>
      <c r="K827" s="14">
        <f t="shared" si="379"/>
        <v>64.15094339622641</v>
      </c>
      <c r="L827" s="4"/>
      <c r="M827" s="4"/>
      <c r="N827" s="14">
        <f t="shared" si="380"/>
        <v>0</v>
      </c>
      <c r="O827" s="8"/>
      <c r="P827" s="8"/>
      <c r="Q827" s="14">
        <f t="shared" si="381"/>
        <v>0</v>
      </c>
      <c r="R827" s="15"/>
    </row>
    <row r="828" spans="1:18" s="2" customFormat="1" x14ac:dyDescent="0.15">
      <c r="A828" s="13" t="s">
        <v>34</v>
      </c>
      <c r="B828" s="8" t="s">
        <v>154</v>
      </c>
      <c r="C828" s="8">
        <v>50</v>
      </c>
      <c r="D828" s="7">
        <f t="shared" si="376"/>
        <v>1</v>
      </c>
      <c r="E828" s="7">
        <f t="shared" si="377"/>
        <v>32</v>
      </c>
      <c r="F828" s="7"/>
      <c r="G828" s="7"/>
      <c r="H828" s="14">
        <f t="shared" si="378"/>
        <v>0</v>
      </c>
      <c r="I828" s="7">
        <v>1</v>
      </c>
      <c r="J828" s="7">
        <v>32</v>
      </c>
      <c r="K828" s="14">
        <f t="shared" si="379"/>
        <v>100</v>
      </c>
      <c r="L828" s="4"/>
      <c r="M828" s="4"/>
      <c r="N828" s="14">
        <f t="shared" si="380"/>
        <v>0</v>
      </c>
      <c r="O828" s="8"/>
      <c r="P828" s="8"/>
      <c r="Q828" s="14">
        <f t="shared" si="381"/>
        <v>0</v>
      </c>
      <c r="R828" s="15"/>
    </row>
    <row r="829" spans="1:18" s="2" customFormat="1" x14ac:dyDescent="0.15">
      <c r="A829" s="13" t="s">
        <v>34</v>
      </c>
      <c r="B829" s="8" t="s">
        <v>154</v>
      </c>
      <c r="C829" s="8">
        <v>57</v>
      </c>
      <c r="D829" s="7">
        <f t="shared" si="376"/>
        <v>5</v>
      </c>
      <c r="E829" s="7">
        <f t="shared" si="377"/>
        <v>266</v>
      </c>
      <c r="F829" s="7"/>
      <c r="G829" s="7"/>
      <c r="H829" s="14">
        <f t="shared" si="378"/>
        <v>0</v>
      </c>
      <c r="I829" s="7">
        <v>5</v>
      </c>
      <c r="J829" s="7">
        <v>266</v>
      </c>
      <c r="K829" s="14">
        <f t="shared" si="379"/>
        <v>100</v>
      </c>
      <c r="L829" s="4"/>
      <c r="M829" s="4"/>
      <c r="N829" s="14">
        <f t="shared" si="380"/>
        <v>0</v>
      </c>
      <c r="O829" s="8"/>
      <c r="P829" s="8"/>
      <c r="Q829" s="14">
        <f t="shared" si="381"/>
        <v>0</v>
      </c>
      <c r="R829" s="15"/>
    </row>
    <row r="830" spans="1:18" s="2" customFormat="1" x14ac:dyDescent="0.15">
      <c r="A830" s="13" t="s">
        <v>34</v>
      </c>
      <c r="B830" s="8" t="s">
        <v>154</v>
      </c>
      <c r="C830" s="8">
        <v>58</v>
      </c>
      <c r="D830" s="7">
        <f t="shared" si="376"/>
        <v>2</v>
      </c>
      <c r="E830" s="7">
        <f t="shared" si="377"/>
        <v>118</v>
      </c>
      <c r="F830" s="7"/>
      <c r="G830" s="7"/>
      <c r="H830" s="14">
        <f t="shared" si="378"/>
        <v>0</v>
      </c>
      <c r="I830" s="7">
        <v>2</v>
      </c>
      <c r="J830" s="7">
        <v>118</v>
      </c>
      <c r="K830" s="14">
        <f t="shared" si="379"/>
        <v>100</v>
      </c>
      <c r="L830" s="4"/>
      <c r="M830" s="4"/>
      <c r="N830" s="14">
        <f t="shared" si="380"/>
        <v>0</v>
      </c>
      <c r="O830" s="8"/>
      <c r="P830" s="8"/>
      <c r="Q830" s="14">
        <f t="shared" si="381"/>
        <v>0</v>
      </c>
      <c r="R830" s="15"/>
    </row>
    <row r="831" spans="1:18" s="2" customFormat="1" x14ac:dyDescent="0.15">
      <c r="A831" s="13" t="s">
        <v>34</v>
      </c>
      <c r="B831" s="8" t="s">
        <v>154</v>
      </c>
      <c r="C831" s="8">
        <v>67</v>
      </c>
      <c r="D831" s="7">
        <f t="shared" si="376"/>
        <v>3</v>
      </c>
      <c r="E831" s="7">
        <f t="shared" si="377"/>
        <v>133</v>
      </c>
      <c r="F831" s="7"/>
      <c r="G831" s="7"/>
      <c r="H831" s="14">
        <f t="shared" si="378"/>
        <v>0</v>
      </c>
      <c r="I831" s="7">
        <v>3</v>
      </c>
      <c r="J831" s="7">
        <v>133</v>
      </c>
      <c r="K831" s="14">
        <f t="shared" si="379"/>
        <v>100</v>
      </c>
      <c r="L831" s="4"/>
      <c r="M831" s="4"/>
      <c r="N831" s="14">
        <f t="shared" si="380"/>
        <v>0</v>
      </c>
      <c r="O831" s="8"/>
      <c r="P831" s="8"/>
      <c r="Q831" s="14">
        <f t="shared" si="381"/>
        <v>0</v>
      </c>
      <c r="R831" s="15"/>
    </row>
    <row r="832" spans="1:18" s="2" customFormat="1" x14ac:dyDescent="0.15">
      <c r="A832" s="13" t="s">
        <v>34</v>
      </c>
      <c r="B832" s="8" t="s">
        <v>154</v>
      </c>
      <c r="C832" s="8">
        <v>68</v>
      </c>
      <c r="D832" s="7">
        <f t="shared" si="376"/>
        <v>5</v>
      </c>
      <c r="E832" s="7">
        <f t="shared" si="377"/>
        <v>250</v>
      </c>
      <c r="F832" s="7">
        <v>3</v>
      </c>
      <c r="G832" s="7">
        <v>205</v>
      </c>
      <c r="H832" s="14">
        <f t="shared" si="378"/>
        <v>82</v>
      </c>
      <c r="I832" s="7">
        <v>2</v>
      </c>
      <c r="J832" s="7">
        <v>45</v>
      </c>
      <c r="K832" s="14">
        <f t="shared" si="379"/>
        <v>18</v>
      </c>
      <c r="L832" s="7"/>
      <c r="M832" s="7"/>
      <c r="N832" s="14">
        <f t="shared" si="380"/>
        <v>0</v>
      </c>
      <c r="O832" s="8"/>
      <c r="P832" s="8"/>
      <c r="Q832" s="14">
        <f t="shared" si="381"/>
        <v>0</v>
      </c>
      <c r="R832" s="15"/>
    </row>
    <row r="833" spans="1:18" s="2" customFormat="1" x14ac:dyDescent="0.15">
      <c r="A833" s="13" t="s">
        <v>34</v>
      </c>
      <c r="B833" s="8" t="s">
        <v>154</v>
      </c>
      <c r="C833" s="8">
        <v>88</v>
      </c>
      <c r="D833" s="7">
        <f t="shared" si="376"/>
        <v>2</v>
      </c>
      <c r="E833" s="7">
        <f t="shared" si="377"/>
        <v>109</v>
      </c>
      <c r="F833" s="7"/>
      <c r="G833" s="7"/>
      <c r="H833" s="14">
        <f t="shared" si="378"/>
        <v>0</v>
      </c>
      <c r="I833" s="7">
        <v>2</v>
      </c>
      <c r="J833" s="7">
        <v>109</v>
      </c>
      <c r="K833" s="14">
        <f t="shared" si="379"/>
        <v>100</v>
      </c>
      <c r="L833" s="4"/>
      <c r="M833" s="4"/>
      <c r="N833" s="14">
        <f t="shared" si="380"/>
        <v>0</v>
      </c>
      <c r="O833" s="8"/>
      <c r="P833" s="8"/>
      <c r="Q833" s="14">
        <f t="shared" si="381"/>
        <v>0</v>
      </c>
      <c r="R833" s="15"/>
    </row>
    <row r="834" spans="1:18" s="2" customFormat="1" x14ac:dyDescent="0.15">
      <c r="A834" s="13" t="s">
        <v>34</v>
      </c>
      <c r="B834" s="8" t="s">
        <v>154</v>
      </c>
      <c r="C834" s="9" t="s">
        <v>61</v>
      </c>
      <c r="D834" s="7">
        <f t="shared" si="376"/>
        <v>99</v>
      </c>
      <c r="E834" s="7">
        <f t="shared" si="377"/>
        <v>4228</v>
      </c>
      <c r="F834" s="7">
        <v>24</v>
      </c>
      <c r="G834" s="7">
        <v>1199</v>
      </c>
      <c r="H834" s="14">
        <f t="shared" si="378"/>
        <v>28.358561967833491</v>
      </c>
      <c r="I834" s="7">
        <v>75</v>
      </c>
      <c r="J834" s="7">
        <v>3029</v>
      </c>
      <c r="K834" s="14">
        <f t="shared" si="379"/>
        <v>71.641438032166505</v>
      </c>
      <c r="L834" s="4"/>
      <c r="M834" s="4"/>
      <c r="N834" s="14">
        <f t="shared" si="380"/>
        <v>0</v>
      </c>
      <c r="O834" s="8"/>
      <c r="P834" s="8"/>
      <c r="Q834" s="14">
        <f t="shared" si="381"/>
        <v>0</v>
      </c>
      <c r="R834" s="15"/>
    </row>
    <row r="835" spans="1:18" s="2" customFormat="1" x14ac:dyDescent="0.15">
      <c r="A835" s="13" t="s">
        <v>34</v>
      </c>
      <c r="B835" s="8" t="s">
        <v>154</v>
      </c>
      <c r="C835" s="9" t="s">
        <v>70</v>
      </c>
      <c r="D835" s="7">
        <f t="shared" si="376"/>
        <v>7</v>
      </c>
      <c r="E835" s="7">
        <f t="shared" si="377"/>
        <v>613</v>
      </c>
      <c r="F835" s="7">
        <v>2</v>
      </c>
      <c r="G835" s="7">
        <v>122</v>
      </c>
      <c r="H835" s="14">
        <f t="shared" si="378"/>
        <v>19.902120717781401</v>
      </c>
      <c r="I835" s="7">
        <v>4</v>
      </c>
      <c r="J835" s="7">
        <v>155</v>
      </c>
      <c r="K835" s="14">
        <f t="shared" si="379"/>
        <v>25.285481239804241</v>
      </c>
      <c r="L835" s="4"/>
      <c r="M835" s="4"/>
      <c r="N835" s="14">
        <f t="shared" si="380"/>
        <v>0</v>
      </c>
      <c r="O835" s="8">
        <v>1</v>
      </c>
      <c r="P835" s="8">
        <v>336</v>
      </c>
      <c r="Q835" s="14">
        <f t="shared" si="381"/>
        <v>54.812398042414358</v>
      </c>
      <c r="R835" s="15"/>
    </row>
    <row r="836" spans="1:18" s="2" customFormat="1" x14ac:dyDescent="0.15">
      <c r="A836" s="13" t="s">
        <v>34</v>
      </c>
      <c r="B836" s="8" t="s">
        <v>154</v>
      </c>
      <c r="C836" s="8" t="s">
        <v>159</v>
      </c>
      <c r="D836" s="7">
        <f t="shared" si="376"/>
        <v>27</v>
      </c>
      <c r="E836" s="7">
        <f t="shared" si="377"/>
        <v>941</v>
      </c>
      <c r="F836" s="7">
        <v>7</v>
      </c>
      <c r="G836" s="7">
        <v>229</v>
      </c>
      <c r="H836" s="14">
        <f t="shared" si="378"/>
        <v>24.335812964930923</v>
      </c>
      <c r="I836" s="7">
        <v>20</v>
      </c>
      <c r="J836" s="7">
        <v>712</v>
      </c>
      <c r="K836" s="14">
        <f t="shared" si="379"/>
        <v>75.664187035069077</v>
      </c>
      <c r="L836" s="4"/>
      <c r="M836" s="4"/>
      <c r="N836" s="14">
        <f t="shared" si="380"/>
        <v>0</v>
      </c>
      <c r="O836" s="8"/>
      <c r="P836" s="8"/>
      <c r="Q836" s="14">
        <f t="shared" si="381"/>
        <v>0</v>
      </c>
      <c r="R836" s="15"/>
    </row>
    <row r="837" spans="1:18" s="2" customFormat="1" x14ac:dyDescent="0.15">
      <c r="A837" s="13" t="s">
        <v>34</v>
      </c>
      <c r="B837" s="8" t="s">
        <v>154</v>
      </c>
      <c r="C837" s="8" t="s">
        <v>123</v>
      </c>
      <c r="D837" s="7">
        <f t="shared" si="376"/>
        <v>39</v>
      </c>
      <c r="E837" s="7">
        <f t="shared" si="377"/>
        <v>1930</v>
      </c>
      <c r="F837" s="7">
        <v>11</v>
      </c>
      <c r="G837" s="7">
        <v>629</v>
      </c>
      <c r="H837" s="14">
        <f t="shared" si="378"/>
        <v>32.590673575129536</v>
      </c>
      <c r="I837" s="7">
        <v>28</v>
      </c>
      <c r="J837" s="7">
        <v>1301</v>
      </c>
      <c r="K837" s="14">
        <f t="shared" si="379"/>
        <v>67.409326424870457</v>
      </c>
      <c r="L837" s="4"/>
      <c r="M837" s="4"/>
      <c r="N837" s="14">
        <f t="shared" si="380"/>
        <v>0</v>
      </c>
      <c r="O837" s="8"/>
      <c r="P837" s="8"/>
      <c r="Q837" s="14">
        <f t="shared" si="381"/>
        <v>0</v>
      </c>
      <c r="R837" s="15"/>
    </row>
    <row r="838" spans="1:18" s="2" customFormat="1" x14ac:dyDescent="0.15">
      <c r="A838" s="13" t="s">
        <v>34</v>
      </c>
      <c r="B838" s="8" t="s">
        <v>154</v>
      </c>
      <c r="C838" s="8" t="s">
        <v>160</v>
      </c>
      <c r="D838" s="7">
        <f t="shared" si="376"/>
        <v>15</v>
      </c>
      <c r="E838" s="7">
        <f t="shared" si="377"/>
        <v>1130</v>
      </c>
      <c r="F838" s="7">
        <v>6</v>
      </c>
      <c r="G838" s="7">
        <v>586</v>
      </c>
      <c r="H838" s="14">
        <f t="shared" si="378"/>
        <v>51.858407079646021</v>
      </c>
      <c r="I838" s="7">
        <v>9</v>
      </c>
      <c r="J838" s="7">
        <v>544</v>
      </c>
      <c r="K838" s="14">
        <f t="shared" si="379"/>
        <v>48.141592920353979</v>
      </c>
      <c r="L838" s="4"/>
      <c r="M838" s="4"/>
      <c r="N838" s="14">
        <f t="shared" si="380"/>
        <v>0</v>
      </c>
      <c r="O838" s="8"/>
      <c r="P838" s="8"/>
      <c r="Q838" s="14">
        <f t="shared" si="381"/>
        <v>0</v>
      </c>
      <c r="R838" s="15"/>
    </row>
    <row r="839" spans="1:18" s="2" customFormat="1" x14ac:dyDescent="0.15">
      <c r="A839" s="13" t="s">
        <v>34</v>
      </c>
      <c r="B839" s="8" t="s">
        <v>154</v>
      </c>
      <c r="C839" s="8" t="s">
        <v>141</v>
      </c>
      <c r="D839" s="7">
        <f>SUM(F839+I839+L839+O839)</f>
        <v>20</v>
      </c>
      <c r="E839" s="7">
        <f>SUM(G839+J839+M839+P839)</f>
        <v>858</v>
      </c>
      <c r="F839" s="7">
        <v>6</v>
      </c>
      <c r="G839" s="7">
        <v>364</v>
      </c>
      <c r="H839" s="14">
        <f>SUM(G839/E839)*100</f>
        <v>42.424242424242422</v>
      </c>
      <c r="I839" s="7">
        <v>14</v>
      </c>
      <c r="J839" s="7">
        <v>494</v>
      </c>
      <c r="K839" s="14">
        <f>SUM(J839/E839)*100</f>
        <v>57.575757575757578</v>
      </c>
      <c r="L839" s="4"/>
      <c r="M839" s="4"/>
      <c r="N839" s="14">
        <f>SUM(M839/E839)*100</f>
        <v>0</v>
      </c>
      <c r="O839" s="8"/>
      <c r="P839" s="8"/>
      <c r="Q839" s="14">
        <f>SUM(P839/E839)*100</f>
        <v>0</v>
      </c>
      <c r="R839" s="15"/>
    </row>
    <row r="840" spans="1:18" s="2" customFormat="1" x14ac:dyDescent="0.15">
      <c r="A840" s="13" t="s">
        <v>34</v>
      </c>
      <c r="B840" s="8" t="s">
        <v>154</v>
      </c>
      <c r="C840" s="8" t="s">
        <v>108</v>
      </c>
      <c r="D840" s="7">
        <f t="shared" ref="D840:D853" si="382">SUM(F840+I840+L840+O840)</f>
        <v>495</v>
      </c>
      <c r="E840" s="7">
        <f t="shared" ref="E840:E853" si="383">SUM(G840+J840+M840+P840)</f>
        <v>21557</v>
      </c>
      <c r="F840" s="7">
        <v>148</v>
      </c>
      <c r="G840" s="7">
        <v>6865</v>
      </c>
      <c r="H840" s="14">
        <f t="shared" ref="H840:H853" si="384">SUM(G840/E840)*100</f>
        <v>31.845804147144779</v>
      </c>
      <c r="I840" s="7">
        <v>347</v>
      </c>
      <c r="J840" s="7">
        <v>14692</v>
      </c>
      <c r="K840" s="14">
        <f t="shared" ref="K840:K853" si="385">SUM(J840/E840)*100</f>
        <v>68.154195852855224</v>
      </c>
      <c r="L840" s="4"/>
      <c r="M840" s="4"/>
      <c r="N840" s="14">
        <f t="shared" ref="N840:N853" si="386">SUM(M840/E840)*100</f>
        <v>0</v>
      </c>
      <c r="O840" s="8"/>
      <c r="P840" s="8"/>
      <c r="Q840" s="14">
        <f t="shared" ref="Q840:Q853" si="387">SUM(P840/E840)*100</f>
        <v>0</v>
      </c>
      <c r="R840" s="15"/>
    </row>
    <row r="841" spans="1:18" s="2" customFormat="1" x14ac:dyDescent="0.15">
      <c r="A841" s="13" t="s">
        <v>34</v>
      </c>
      <c r="B841" s="8" t="s">
        <v>154</v>
      </c>
      <c r="C841" s="8" t="s">
        <v>132</v>
      </c>
      <c r="D841" s="7">
        <f t="shared" si="382"/>
        <v>28</v>
      </c>
      <c r="E841" s="7">
        <f t="shared" si="383"/>
        <v>2017</v>
      </c>
      <c r="F841" s="7">
        <v>6</v>
      </c>
      <c r="G841" s="7">
        <v>252</v>
      </c>
      <c r="H841" s="14">
        <f t="shared" si="384"/>
        <v>12.49380267724343</v>
      </c>
      <c r="I841" s="7">
        <v>22</v>
      </c>
      <c r="J841" s="7">
        <v>1765</v>
      </c>
      <c r="K841" s="14">
        <f t="shared" si="385"/>
        <v>87.506197322756577</v>
      </c>
      <c r="L841" s="4"/>
      <c r="M841" s="4"/>
      <c r="N841" s="14">
        <f t="shared" si="386"/>
        <v>0</v>
      </c>
      <c r="O841" s="8"/>
      <c r="P841" s="8"/>
      <c r="Q841" s="14">
        <f t="shared" si="387"/>
        <v>0</v>
      </c>
      <c r="R841" s="15"/>
    </row>
    <row r="842" spans="1:18" s="2" customFormat="1" x14ac:dyDescent="0.15">
      <c r="A842" s="13" t="s">
        <v>34</v>
      </c>
      <c r="B842" s="8" t="s">
        <v>154</v>
      </c>
      <c r="C842" s="8" t="s">
        <v>126</v>
      </c>
      <c r="D842" s="7">
        <f t="shared" si="382"/>
        <v>74</v>
      </c>
      <c r="E842" s="7">
        <f t="shared" si="383"/>
        <v>3611</v>
      </c>
      <c r="F842" s="7">
        <v>19</v>
      </c>
      <c r="G842" s="7">
        <v>1183</v>
      </c>
      <c r="H842" s="14">
        <f t="shared" si="384"/>
        <v>32.761008031016338</v>
      </c>
      <c r="I842" s="7">
        <v>54</v>
      </c>
      <c r="J842" s="7">
        <v>2322</v>
      </c>
      <c r="K842" s="14">
        <f t="shared" si="385"/>
        <v>64.303517031293268</v>
      </c>
      <c r="L842" s="4"/>
      <c r="M842" s="4"/>
      <c r="N842" s="14">
        <f t="shared" si="386"/>
        <v>0</v>
      </c>
      <c r="O842" s="8">
        <v>1</v>
      </c>
      <c r="P842" s="8">
        <v>106</v>
      </c>
      <c r="Q842" s="14">
        <f t="shared" si="387"/>
        <v>2.9354749376903904</v>
      </c>
      <c r="R842" s="15" t="s">
        <v>161</v>
      </c>
    </row>
    <row r="843" spans="1:18" s="2" customFormat="1" x14ac:dyDescent="0.15">
      <c r="A843" s="13" t="s">
        <v>34</v>
      </c>
      <c r="B843" s="8" t="s">
        <v>154</v>
      </c>
      <c r="C843" s="8"/>
      <c r="D843" s="7">
        <f t="shared" si="382"/>
        <v>535</v>
      </c>
      <c r="E843" s="7">
        <f t="shared" si="383"/>
        <v>23387</v>
      </c>
      <c r="F843" s="7">
        <v>139</v>
      </c>
      <c r="G843" s="7">
        <v>5889</v>
      </c>
      <c r="H843" s="14">
        <f t="shared" si="384"/>
        <v>25.18065591995553</v>
      </c>
      <c r="I843" s="7">
        <v>396</v>
      </c>
      <c r="J843" s="7">
        <v>17498</v>
      </c>
      <c r="K843" s="14">
        <f t="shared" si="385"/>
        <v>74.819344080044473</v>
      </c>
      <c r="L843" s="4"/>
      <c r="M843" s="4"/>
      <c r="N843" s="14">
        <f t="shared" si="386"/>
        <v>0</v>
      </c>
      <c r="O843" s="8"/>
      <c r="P843" s="8"/>
      <c r="Q843" s="14">
        <f t="shared" si="387"/>
        <v>0</v>
      </c>
      <c r="R843" s="15"/>
    </row>
    <row r="844" spans="1:18" s="2" customFormat="1" x14ac:dyDescent="0.15">
      <c r="A844" s="33"/>
      <c r="B844" s="32" t="s">
        <v>429</v>
      </c>
      <c r="C844" s="34" t="s">
        <v>390</v>
      </c>
      <c r="D844" s="35">
        <f>SUM(D810:D843)</f>
        <v>2390</v>
      </c>
      <c r="E844" s="35">
        <f>SUM(E810:E843)</f>
        <v>109137</v>
      </c>
      <c r="F844" s="35">
        <f>SUM(F810:F843)</f>
        <v>630</v>
      </c>
      <c r="G844" s="35">
        <f>SUM(G810:G843)</f>
        <v>31163</v>
      </c>
      <c r="H844" s="36">
        <f>SUM(G844/E844)</f>
        <v>0.28554019260195901</v>
      </c>
      <c r="I844" s="35">
        <f>SUM(I810:I843)</f>
        <v>1748</v>
      </c>
      <c r="J844" s="35">
        <f>SUM(J810:J843)</f>
        <v>76153</v>
      </c>
      <c r="K844" s="36">
        <f>SUM(J844/E844)</f>
        <v>0.69777435700083379</v>
      </c>
      <c r="L844" s="35">
        <f>SUM(L810:L843)</f>
        <v>1</v>
      </c>
      <c r="M844" s="35">
        <f>SUM(M810:M843)</f>
        <v>50</v>
      </c>
      <c r="N844" s="36">
        <f>SUM(M844/E844)</f>
        <v>4.5813976928081221E-4</v>
      </c>
      <c r="O844" s="35">
        <f>SUM(O810:O843)</f>
        <v>11</v>
      </c>
      <c r="P844" s="35">
        <f>SUM(P810:P843)</f>
        <v>1771</v>
      </c>
      <c r="Q844" s="36">
        <f>SUM(P844/E844)</f>
        <v>1.6227310627926369E-2</v>
      </c>
      <c r="R844" s="37"/>
    </row>
    <row r="845" spans="1:18" s="2" customFormat="1" x14ac:dyDescent="0.15">
      <c r="A845" s="13" t="s">
        <v>34</v>
      </c>
      <c r="B845" s="8" t="s">
        <v>162</v>
      </c>
      <c r="C845" s="9" t="s">
        <v>23</v>
      </c>
      <c r="D845" s="7">
        <f t="shared" si="382"/>
        <v>4</v>
      </c>
      <c r="E845" s="7">
        <f t="shared" si="383"/>
        <v>280</v>
      </c>
      <c r="F845" s="7"/>
      <c r="G845" s="7"/>
      <c r="H845" s="14">
        <f t="shared" si="384"/>
        <v>0</v>
      </c>
      <c r="I845" s="7">
        <v>4</v>
      </c>
      <c r="J845" s="7">
        <v>280</v>
      </c>
      <c r="K845" s="14">
        <f t="shared" si="385"/>
        <v>100</v>
      </c>
      <c r="L845" s="4"/>
      <c r="M845" s="4"/>
      <c r="N845" s="14">
        <f t="shared" si="386"/>
        <v>0</v>
      </c>
      <c r="O845" s="8"/>
      <c r="P845" s="8"/>
      <c r="Q845" s="14">
        <f t="shared" si="387"/>
        <v>0</v>
      </c>
      <c r="R845" s="15"/>
    </row>
    <row r="846" spans="1:18" s="2" customFormat="1" x14ac:dyDescent="0.15">
      <c r="A846" s="13" t="s">
        <v>34</v>
      </c>
      <c r="B846" s="8" t="s">
        <v>162</v>
      </c>
      <c r="C846" s="9" t="s">
        <v>163</v>
      </c>
      <c r="D846" s="7">
        <f t="shared" si="382"/>
        <v>69</v>
      </c>
      <c r="E846" s="7">
        <f t="shared" si="383"/>
        <v>3809</v>
      </c>
      <c r="F846" s="7">
        <v>10</v>
      </c>
      <c r="G846" s="7">
        <v>591</v>
      </c>
      <c r="H846" s="14">
        <f t="shared" si="384"/>
        <v>15.515883433972173</v>
      </c>
      <c r="I846" s="7">
        <v>57</v>
      </c>
      <c r="J846" s="7">
        <v>2446</v>
      </c>
      <c r="K846" s="14">
        <f t="shared" si="385"/>
        <v>64.216329745339991</v>
      </c>
      <c r="L846" s="4"/>
      <c r="M846" s="4"/>
      <c r="N846" s="14">
        <f t="shared" si="386"/>
        <v>0</v>
      </c>
      <c r="O846" s="8">
        <v>2</v>
      </c>
      <c r="P846" s="8">
        <v>772</v>
      </c>
      <c r="Q846" s="14">
        <f t="shared" si="387"/>
        <v>20.267786820687846</v>
      </c>
      <c r="R846" s="15"/>
    </row>
    <row r="847" spans="1:18" s="2" customFormat="1" x14ac:dyDescent="0.15">
      <c r="A847" s="13" t="s">
        <v>34</v>
      </c>
      <c r="B847" s="8" t="s">
        <v>162</v>
      </c>
      <c r="C847" s="8">
        <v>30</v>
      </c>
      <c r="D847" s="7">
        <f t="shared" si="382"/>
        <v>1</v>
      </c>
      <c r="E847" s="7">
        <f t="shared" si="383"/>
        <v>44</v>
      </c>
      <c r="F847" s="7">
        <v>1</v>
      </c>
      <c r="G847" s="7">
        <v>44</v>
      </c>
      <c r="H847" s="14">
        <f t="shared" si="384"/>
        <v>100</v>
      </c>
      <c r="I847" s="7"/>
      <c r="J847" s="7"/>
      <c r="K847" s="14">
        <f t="shared" si="385"/>
        <v>0</v>
      </c>
      <c r="L847" s="4"/>
      <c r="M847" s="4"/>
      <c r="N847" s="14">
        <f t="shared" si="386"/>
        <v>0</v>
      </c>
      <c r="O847" s="8"/>
      <c r="P847" s="8"/>
      <c r="Q847" s="14">
        <f t="shared" si="387"/>
        <v>0</v>
      </c>
      <c r="R847" s="15"/>
    </row>
    <row r="848" spans="1:18" s="2" customFormat="1" x14ac:dyDescent="0.15">
      <c r="A848" s="13" t="s">
        <v>34</v>
      </c>
      <c r="B848" s="8" t="s">
        <v>162</v>
      </c>
      <c r="C848" s="8">
        <v>48</v>
      </c>
      <c r="D848" s="7">
        <f t="shared" si="382"/>
        <v>3</v>
      </c>
      <c r="E848" s="7">
        <f t="shared" si="383"/>
        <v>112</v>
      </c>
      <c r="F848" s="7">
        <v>1</v>
      </c>
      <c r="G848" s="7">
        <v>28</v>
      </c>
      <c r="H848" s="14">
        <f t="shared" si="384"/>
        <v>25</v>
      </c>
      <c r="I848" s="7">
        <v>2</v>
      </c>
      <c r="J848" s="7">
        <v>84</v>
      </c>
      <c r="K848" s="14">
        <f t="shared" si="385"/>
        <v>75</v>
      </c>
      <c r="L848" s="4"/>
      <c r="M848" s="4"/>
      <c r="N848" s="14">
        <f t="shared" si="386"/>
        <v>0</v>
      </c>
      <c r="O848" s="8"/>
      <c r="P848" s="8"/>
      <c r="Q848" s="14">
        <f t="shared" si="387"/>
        <v>0</v>
      </c>
      <c r="R848" s="15"/>
    </row>
    <row r="849" spans="1:18" s="2" customFormat="1" x14ac:dyDescent="0.15">
      <c r="A849" s="13" t="s">
        <v>34</v>
      </c>
      <c r="B849" s="8" t="s">
        <v>162</v>
      </c>
      <c r="C849" s="8">
        <v>56</v>
      </c>
      <c r="D849" s="7">
        <f t="shared" si="382"/>
        <v>4</v>
      </c>
      <c r="E849" s="7">
        <f t="shared" si="383"/>
        <v>325</v>
      </c>
      <c r="F849" s="7"/>
      <c r="G849" s="7"/>
      <c r="H849" s="14">
        <f t="shared" si="384"/>
        <v>0</v>
      </c>
      <c r="I849" s="7">
        <v>4</v>
      </c>
      <c r="J849" s="7">
        <v>325</v>
      </c>
      <c r="K849" s="14">
        <f t="shared" si="385"/>
        <v>100</v>
      </c>
      <c r="L849" s="4"/>
      <c r="M849" s="4"/>
      <c r="N849" s="14">
        <f t="shared" si="386"/>
        <v>0</v>
      </c>
      <c r="O849" s="8"/>
      <c r="P849" s="8"/>
      <c r="Q849" s="14">
        <f t="shared" si="387"/>
        <v>0</v>
      </c>
      <c r="R849" s="15"/>
    </row>
    <row r="850" spans="1:18" s="2" customFormat="1" x14ac:dyDescent="0.15">
      <c r="A850" s="13" t="s">
        <v>34</v>
      </c>
      <c r="B850" s="8" t="s">
        <v>162</v>
      </c>
      <c r="C850" s="8">
        <v>57</v>
      </c>
      <c r="D850" s="7">
        <f t="shared" si="382"/>
        <v>5</v>
      </c>
      <c r="E850" s="7">
        <f t="shared" si="383"/>
        <v>323</v>
      </c>
      <c r="F850" s="7">
        <v>1</v>
      </c>
      <c r="G850" s="7">
        <v>22</v>
      </c>
      <c r="H850" s="14">
        <f t="shared" si="384"/>
        <v>6.8111455108359129</v>
      </c>
      <c r="I850" s="7">
        <v>4</v>
      </c>
      <c r="J850" s="7">
        <v>301</v>
      </c>
      <c r="K850" s="14">
        <f t="shared" si="385"/>
        <v>93.188854489164086</v>
      </c>
      <c r="L850" s="4"/>
      <c r="M850" s="4"/>
      <c r="N850" s="14">
        <f t="shared" si="386"/>
        <v>0</v>
      </c>
      <c r="O850" s="8"/>
      <c r="P850" s="8"/>
      <c r="Q850" s="14">
        <f t="shared" si="387"/>
        <v>0</v>
      </c>
      <c r="R850" s="15"/>
    </row>
    <row r="851" spans="1:18" s="2" customFormat="1" x14ac:dyDescent="0.15">
      <c r="A851" s="13" t="s">
        <v>34</v>
      </c>
      <c r="B851" s="8" t="s">
        <v>162</v>
      </c>
      <c r="C851" s="8">
        <v>68</v>
      </c>
      <c r="D851" s="7">
        <f t="shared" si="382"/>
        <v>5</v>
      </c>
      <c r="E851" s="7">
        <f t="shared" si="383"/>
        <v>142</v>
      </c>
      <c r="F851" s="7"/>
      <c r="G851" s="7"/>
      <c r="H851" s="14">
        <f t="shared" si="384"/>
        <v>0</v>
      </c>
      <c r="I851" s="7">
        <v>5</v>
      </c>
      <c r="J851" s="7">
        <v>142</v>
      </c>
      <c r="K851" s="14">
        <f t="shared" si="385"/>
        <v>100</v>
      </c>
      <c r="L851" s="4"/>
      <c r="M851" s="4"/>
      <c r="N851" s="14">
        <f t="shared" si="386"/>
        <v>0</v>
      </c>
      <c r="O851" s="8"/>
      <c r="P851" s="8"/>
      <c r="Q851" s="14">
        <f t="shared" si="387"/>
        <v>0</v>
      </c>
      <c r="R851" s="15"/>
    </row>
    <row r="852" spans="1:18" s="2" customFormat="1" x14ac:dyDescent="0.15">
      <c r="A852" s="13" t="s">
        <v>34</v>
      </c>
      <c r="B852" s="8" t="s">
        <v>162</v>
      </c>
      <c r="C852" s="8">
        <v>69</v>
      </c>
      <c r="D852" s="7">
        <f t="shared" si="382"/>
        <v>1</v>
      </c>
      <c r="E852" s="7">
        <f t="shared" si="383"/>
        <v>181</v>
      </c>
      <c r="F852" s="7"/>
      <c r="G852" s="7"/>
      <c r="H852" s="14">
        <f t="shared" si="384"/>
        <v>0</v>
      </c>
      <c r="I852" s="7">
        <v>1</v>
      </c>
      <c r="J852" s="7">
        <v>181</v>
      </c>
      <c r="K852" s="14">
        <f t="shared" si="385"/>
        <v>100</v>
      </c>
      <c r="L852" s="4"/>
      <c r="M852" s="4"/>
      <c r="N852" s="14">
        <f t="shared" si="386"/>
        <v>0</v>
      </c>
      <c r="O852" s="8"/>
      <c r="P852" s="8"/>
      <c r="Q852" s="14">
        <f t="shared" si="387"/>
        <v>0</v>
      </c>
      <c r="R852" s="15"/>
    </row>
    <row r="853" spans="1:18" s="2" customFormat="1" x14ac:dyDescent="0.15">
      <c r="A853" s="13" t="s">
        <v>34</v>
      </c>
      <c r="B853" s="8" t="s">
        <v>162</v>
      </c>
      <c r="C853" s="9" t="s">
        <v>119</v>
      </c>
      <c r="D853" s="7">
        <f t="shared" si="382"/>
        <v>5</v>
      </c>
      <c r="E853" s="7">
        <f t="shared" si="383"/>
        <v>207</v>
      </c>
      <c r="F853" s="7">
        <v>2</v>
      </c>
      <c r="G853" s="7">
        <v>86</v>
      </c>
      <c r="H853" s="14">
        <f t="shared" si="384"/>
        <v>41.545893719806763</v>
      </c>
      <c r="I853" s="7">
        <v>3</v>
      </c>
      <c r="J853" s="7">
        <v>121</v>
      </c>
      <c r="K853" s="14">
        <f t="shared" si="385"/>
        <v>58.454106280193244</v>
      </c>
      <c r="L853" s="4"/>
      <c r="M853" s="4"/>
      <c r="N853" s="14">
        <f t="shared" si="386"/>
        <v>0</v>
      </c>
      <c r="O853" s="8"/>
      <c r="P853" s="8"/>
      <c r="Q853" s="14">
        <f t="shared" si="387"/>
        <v>0</v>
      </c>
      <c r="R853" s="15"/>
    </row>
    <row r="854" spans="1:18" s="2" customFormat="1" x14ac:dyDescent="0.15">
      <c r="A854" s="13" t="s">
        <v>34</v>
      </c>
      <c r="B854" s="8" t="s">
        <v>162</v>
      </c>
      <c r="C854" s="9" t="s">
        <v>120</v>
      </c>
      <c r="D854" s="7">
        <f>SUM(F854+I854+L854+O854)</f>
        <v>1</v>
      </c>
      <c r="E854" s="7">
        <f>SUM(G854+J854+M854+P854)</f>
        <v>84</v>
      </c>
      <c r="F854" s="7">
        <v>1</v>
      </c>
      <c r="G854" s="7">
        <v>84</v>
      </c>
      <c r="H854" s="14">
        <f>SUM(G854/E854)*100</f>
        <v>100</v>
      </c>
      <c r="I854" s="7"/>
      <c r="J854" s="7"/>
      <c r="K854" s="14">
        <f>SUM(J854/E854)*100</f>
        <v>0</v>
      </c>
      <c r="L854" s="4"/>
      <c r="M854" s="4"/>
      <c r="N854" s="14">
        <f>SUM(M854/E854)*100</f>
        <v>0</v>
      </c>
      <c r="O854" s="8"/>
      <c r="P854" s="8"/>
      <c r="Q854" s="14">
        <f>SUM(P854/E854)*100</f>
        <v>0</v>
      </c>
      <c r="R854" s="15"/>
    </row>
    <row r="855" spans="1:18" s="2" customFormat="1" x14ac:dyDescent="0.15">
      <c r="A855" s="13" t="s">
        <v>34</v>
      </c>
      <c r="B855" s="8" t="s">
        <v>162</v>
      </c>
      <c r="C855" s="8" t="s">
        <v>141</v>
      </c>
      <c r="D855" s="7">
        <f t="shared" ref="D855:D863" si="388">SUM(F855+I855+L855+O855)</f>
        <v>8</v>
      </c>
      <c r="E855" s="7">
        <f t="shared" ref="E855:E863" si="389">SUM(G855+J855+M855+P855)</f>
        <v>342</v>
      </c>
      <c r="F855" s="7">
        <v>3</v>
      </c>
      <c r="G855" s="7">
        <v>118</v>
      </c>
      <c r="H855" s="14">
        <f t="shared" ref="H855:H863" si="390">SUM(G855/E855)*100</f>
        <v>34.502923976608187</v>
      </c>
      <c r="I855" s="7">
        <v>5</v>
      </c>
      <c r="J855" s="7">
        <v>224</v>
      </c>
      <c r="K855" s="14">
        <f t="shared" ref="K855:K863" si="391">SUM(J855/E855)*100</f>
        <v>65.497076023391813</v>
      </c>
      <c r="L855" s="4"/>
      <c r="M855" s="4"/>
      <c r="N855" s="14">
        <f t="shared" ref="N855:N863" si="392">SUM(M855/E855)*100</f>
        <v>0</v>
      </c>
      <c r="O855" s="8"/>
      <c r="P855" s="8"/>
      <c r="Q855" s="14">
        <f t="shared" ref="Q855:Q863" si="393">SUM(P855/E855)*100</f>
        <v>0</v>
      </c>
      <c r="R855" s="15"/>
    </row>
    <row r="856" spans="1:18" s="2" customFormat="1" x14ac:dyDescent="0.15">
      <c r="A856" s="13" t="s">
        <v>34</v>
      </c>
      <c r="B856" s="8" t="s">
        <v>162</v>
      </c>
      <c r="C856" s="8" t="s">
        <v>132</v>
      </c>
      <c r="D856" s="7">
        <f t="shared" si="388"/>
        <v>9</v>
      </c>
      <c r="E856" s="7">
        <f t="shared" si="389"/>
        <v>1304</v>
      </c>
      <c r="F856" s="7">
        <v>4</v>
      </c>
      <c r="G856" s="7">
        <v>423</v>
      </c>
      <c r="H856" s="14">
        <f t="shared" si="390"/>
        <v>32.438650306748471</v>
      </c>
      <c r="I856" s="7">
        <v>5</v>
      </c>
      <c r="J856" s="7">
        <v>881</v>
      </c>
      <c r="K856" s="14">
        <f t="shared" si="391"/>
        <v>67.561349693251543</v>
      </c>
      <c r="L856" s="4"/>
      <c r="M856" s="4"/>
      <c r="N856" s="14">
        <f t="shared" si="392"/>
        <v>0</v>
      </c>
      <c r="O856" s="8"/>
      <c r="P856" s="8"/>
      <c r="Q856" s="14">
        <f t="shared" si="393"/>
        <v>0</v>
      </c>
      <c r="R856" s="15"/>
    </row>
    <row r="857" spans="1:18" s="2" customFormat="1" x14ac:dyDescent="0.15">
      <c r="A857" s="13" t="s">
        <v>34</v>
      </c>
      <c r="B857" s="8" t="s">
        <v>162</v>
      </c>
      <c r="C857" s="8" t="s">
        <v>126</v>
      </c>
      <c r="D857" s="7">
        <f t="shared" si="388"/>
        <v>3</v>
      </c>
      <c r="E857" s="7">
        <f t="shared" si="389"/>
        <v>127</v>
      </c>
      <c r="F857" s="7">
        <v>2</v>
      </c>
      <c r="G857" s="7">
        <v>108</v>
      </c>
      <c r="H857" s="14">
        <f t="shared" si="390"/>
        <v>85.039370078740163</v>
      </c>
      <c r="I857" s="7">
        <v>1</v>
      </c>
      <c r="J857" s="7">
        <v>19</v>
      </c>
      <c r="K857" s="14">
        <f t="shared" si="391"/>
        <v>14.960629921259844</v>
      </c>
      <c r="L857" s="4"/>
      <c r="M857" s="4"/>
      <c r="N857" s="14">
        <f t="shared" si="392"/>
        <v>0</v>
      </c>
      <c r="O857" s="8"/>
      <c r="P857" s="8"/>
      <c r="Q857" s="14">
        <f t="shared" si="393"/>
        <v>0</v>
      </c>
      <c r="R857" s="15"/>
    </row>
    <row r="858" spans="1:18" s="2" customFormat="1" x14ac:dyDescent="0.15">
      <c r="A858" s="13" t="s">
        <v>34</v>
      </c>
      <c r="B858" s="8" t="s">
        <v>162</v>
      </c>
      <c r="C858" s="8"/>
      <c r="D858" s="7">
        <f t="shared" si="388"/>
        <v>19</v>
      </c>
      <c r="E858" s="7">
        <f t="shared" si="389"/>
        <v>2787</v>
      </c>
      <c r="F858" s="7">
        <v>3</v>
      </c>
      <c r="G858" s="7">
        <v>267</v>
      </c>
      <c r="H858" s="14">
        <f t="shared" si="390"/>
        <v>9.5801937567276649</v>
      </c>
      <c r="I858" s="7">
        <v>15</v>
      </c>
      <c r="J858" s="7">
        <v>786</v>
      </c>
      <c r="K858" s="14">
        <f t="shared" si="391"/>
        <v>28.202368137782564</v>
      </c>
      <c r="L858" s="4"/>
      <c r="M858" s="4"/>
      <c r="N858" s="14">
        <f t="shared" si="392"/>
        <v>0</v>
      </c>
      <c r="O858" s="8">
        <v>1</v>
      </c>
      <c r="P858" s="8">
        <v>1734</v>
      </c>
      <c r="Q858" s="14">
        <f t="shared" si="393"/>
        <v>62.217438105489776</v>
      </c>
      <c r="R858" s="15"/>
    </row>
    <row r="859" spans="1:18" s="2" customFormat="1" x14ac:dyDescent="0.15">
      <c r="A859" s="33"/>
      <c r="B859" s="32" t="s">
        <v>430</v>
      </c>
      <c r="C859" s="34" t="s">
        <v>390</v>
      </c>
      <c r="D859" s="35">
        <f>SUM(D845:D858)</f>
        <v>137</v>
      </c>
      <c r="E859" s="35">
        <f>SUM(E845:E858)</f>
        <v>10067</v>
      </c>
      <c r="F859" s="35">
        <f>SUM(F845:F858)</f>
        <v>28</v>
      </c>
      <c r="G859" s="35">
        <f>SUM(G845:G858)</f>
        <v>1771</v>
      </c>
      <c r="H859" s="36">
        <f>SUM(G859/E859)</f>
        <v>0.17592132710837388</v>
      </c>
      <c r="I859" s="35">
        <f>SUM(I845:I858)</f>
        <v>106</v>
      </c>
      <c r="J859" s="35">
        <f>SUM(J845:J858)</f>
        <v>5790</v>
      </c>
      <c r="K859" s="36">
        <f>SUM(J859/E859)</f>
        <v>0.57514651832720776</v>
      </c>
      <c r="L859" s="35">
        <f>SUM(L845:L858)</f>
        <v>0</v>
      </c>
      <c r="M859" s="35">
        <f>SUM(M845:M858)</f>
        <v>0</v>
      </c>
      <c r="N859" s="36">
        <f>SUM(M859/E859)</f>
        <v>0</v>
      </c>
      <c r="O859" s="35">
        <f>SUM(O845:O858)</f>
        <v>3</v>
      </c>
      <c r="P859" s="35">
        <f>SUM(P845:P858)</f>
        <v>2506</v>
      </c>
      <c r="Q859" s="36">
        <f>SUM(P859/E859)</f>
        <v>0.24893215456441839</v>
      </c>
      <c r="R859" s="37"/>
    </row>
    <row r="860" spans="1:18" s="2" customFormat="1" x14ac:dyDescent="0.15">
      <c r="A860" s="13" t="s">
        <v>34</v>
      </c>
      <c r="B860" s="8" t="s">
        <v>164</v>
      </c>
      <c r="C860" s="9" t="s">
        <v>23</v>
      </c>
      <c r="D860" s="7">
        <f t="shared" si="388"/>
        <v>2</v>
      </c>
      <c r="E860" s="7">
        <f t="shared" si="389"/>
        <v>69</v>
      </c>
      <c r="F860" s="7"/>
      <c r="G860" s="7"/>
      <c r="H860" s="14">
        <f t="shared" si="390"/>
        <v>0</v>
      </c>
      <c r="I860" s="7">
        <v>2</v>
      </c>
      <c r="J860" s="7">
        <v>69</v>
      </c>
      <c r="K860" s="14">
        <f t="shared" si="391"/>
        <v>100</v>
      </c>
      <c r="L860" s="4"/>
      <c r="M860" s="4"/>
      <c r="N860" s="14">
        <f t="shared" si="392"/>
        <v>0</v>
      </c>
      <c r="O860" s="8"/>
      <c r="P860" s="8"/>
      <c r="Q860" s="14">
        <f t="shared" si="393"/>
        <v>0</v>
      </c>
      <c r="R860" s="15"/>
    </row>
    <row r="861" spans="1:18" s="2" customFormat="1" x14ac:dyDescent="0.15">
      <c r="A861" s="13" t="s">
        <v>34</v>
      </c>
      <c r="B861" s="8" t="s">
        <v>164</v>
      </c>
      <c r="C861" s="9" t="s">
        <v>163</v>
      </c>
      <c r="D861" s="7">
        <f t="shared" si="388"/>
        <v>6</v>
      </c>
      <c r="E861" s="7">
        <f t="shared" si="389"/>
        <v>173</v>
      </c>
      <c r="F861" s="7">
        <v>4</v>
      </c>
      <c r="G861" s="7">
        <v>106</v>
      </c>
      <c r="H861" s="14">
        <f t="shared" si="390"/>
        <v>61.271676300578036</v>
      </c>
      <c r="I861" s="7">
        <v>2</v>
      </c>
      <c r="J861" s="7">
        <v>67</v>
      </c>
      <c r="K861" s="14">
        <f t="shared" si="391"/>
        <v>38.728323699421964</v>
      </c>
      <c r="L861" s="4"/>
      <c r="M861" s="4"/>
      <c r="N861" s="14">
        <f t="shared" si="392"/>
        <v>0</v>
      </c>
      <c r="O861" s="8"/>
      <c r="P861" s="8"/>
      <c r="Q861" s="14">
        <f t="shared" si="393"/>
        <v>0</v>
      </c>
      <c r="R861" s="15"/>
    </row>
    <row r="862" spans="1:18" s="2" customFormat="1" x14ac:dyDescent="0.15">
      <c r="A862" s="13" t="s">
        <v>34</v>
      </c>
      <c r="B862" s="8" t="s">
        <v>164</v>
      </c>
      <c r="C862" s="9" t="s">
        <v>156</v>
      </c>
      <c r="D862" s="7">
        <f t="shared" si="388"/>
        <v>4</v>
      </c>
      <c r="E862" s="7">
        <f t="shared" si="389"/>
        <v>136</v>
      </c>
      <c r="F862" s="7">
        <v>2</v>
      </c>
      <c r="G862" s="7">
        <v>94</v>
      </c>
      <c r="H862" s="14">
        <f t="shared" si="390"/>
        <v>69.117647058823522</v>
      </c>
      <c r="I862" s="7">
        <v>2</v>
      </c>
      <c r="J862" s="7">
        <v>42</v>
      </c>
      <c r="K862" s="14">
        <f t="shared" si="391"/>
        <v>30.882352941176471</v>
      </c>
      <c r="L862" s="4"/>
      <c r="M862" s="4"/>
      <c r="N862" s="14">
        <f t="shared" si="392"/>
        <v>0</v>
      </c>
      <c r="O862" s="8"/>
      <c r="P862" s="8"/>
      <c r="Q862" s="14">
        <f t="shared" si="393"/>
        <v>0</v>
      </c>
      <c r="R862" s="15"/>
    </row>
    <row r="863" spans="1:18" s="2" customFormat="1" x14ac:dyDescent="0.15">
      <c r="A863" s="13" t="s">
        <v>34</v>
      </c>
      <c r="B863" s="8" t="s">
        <v>164</v>
      </c>
      <c r="C863" s="9" t="s">
        <v>157</v>
      </c>
      <c r="D863" s="7">
        <f t="shared" si="388"/>
        <v>12</v>
      </c>
      <c r="E863" s="7">
        <f t="shared" si="389"/>
        <v>1165</v>
      </c>
      <c r="F863" s="7">
        <v>2</v>
      </c>
      <c r="G863" s="7">
        <v>113</v>
      </c>
      <c r="H863" s="14">
        <f t="shared" si="390"/>
        <v>9.6995708154506435</v>
      </c>
      <c r="I863" s="7">
        <v>10</v>
      </c>
      <c r="J863" s="7">
        <v>1052</v>
      </c>
      <c r="K863" s="14">
        <f t="shared" si="391"/>
        <v>90.300429184549358</v>
      </c>
      <c r="L863" s="4"/>
      <c r="M863" s="4"/>
      <c r="N863" s="14">
        <f t="shared" si="392"/>
        <v>0</v>
      </c>
      <c r="O863" s="8"/>
      <c r="P863" s="8"/>
      <c r="Q863" s="14">
        <f t="shared" si="393"/>
        <v>0</v>
      </c>
      <c r="R863" s="15"/>
    </row>
    <row r="864" spans="1:18" s="2" customFormat="1" x14ac:dyDescent="0.15">
      <c r="A864" s="13" t="s">
        <v>34</v>
      </c>
      <c r="B864" s="8" t="s">
        <v>164</v>
      </c>
      <c r="C864" s="9" t="s">
        <v>165</v>
      </c>
      <c r="D864" s="7">
        <f>SUM(F864+I864+L864+O864)</f>
        <v>13</v>
      </c>
      <c r="E864" s="7">
        <f>SUM(G864+J864+M864+P864)</f>
        <v>1176</v>
      </c>
      <c r="F864" s="7"/>
      <c r="G864" s="7"/>
      <c r="H864" s="14">
        <f>SUM(G864/E864)*100</f>
        <v>0</v>
      </c>
      <c r="I864" s="7">
        <v>12</v>
      </c>
      <c r="J864" s="7">
        <v>894</v>
      </c>
      <c r="K864" s="14">
        <f>SUM(J864/E864)*100</f>
        <v>76.020408163265301</v>
      </c>
      <c r="L864" s="4"/>
      <c r="M864" s="4"/>
      <c r="N864" s="14">
        <f>SUM(M864/E864)*100</f>
        <v>0</v>
      </c>
      <c r="O864" s="8">
        <v>1</v>
      </c>
      <c r="P864" s="8">
        <v>282</v>
      </c>
      <c r="Q864" s="14">
        <f>SUM(P864/E864)*100</f>
        <v>23.979591836734691</v>
      </c>
      <c r="R864" s="15"/>
    </row>
    <row r="865" spans="1:18" s="2" customFormat="1" x14ac:dyDescent="0.15">
      <c r="A865" s="13" t="s">
        <v>34</v>
      </c>
      <c r="B865" s="8" t="s">
        <v>164</v>
      </c>
      <c r="C865" s="9" t="s">
        <v>166</v>
      </c>
      <c r="D865" s="7">
        <f t="shared" ref="D865:D877" si="394">SUM(F865+I865+L865+O865)</f>
        <v>6</v>
      </c>
      <c r="E865" s="7">
        <f t="shared" ref="E865:E877" si="395">SUM(G865+J865+M865+P865)</f>
        <v>205</v>
      </c>
      <c r="F865" s="7">
        <v>1</v>
      </c>
      <c r="G865" s="7">
        <v>53</v>
      </c>
      <c r="H865" s="14">
        <f t="shared" ref="H865:H877" si="396">SUM(G865/E865)*100</f>
        <v>25.853658536585368</v>
      </c>
      <c r="I865" s="7">
        <v>5</v>
      </c>
      <c r="J865" s="7">
        <v>152</v>
      </c>
      <c r="K865" s="14">
        <f t="shared" ref="K865:K877" si="397">SUM(J865/E865)*100</f>
        <v>74.146341463414629</v>
      </c>
      <c r="L865" s="4"/>
      <c r="M865" s="4"/>
      <c r="N865" s="14">
        <f t="shared" ref="N865:N877" si="398">SUM(M865/E865)*100</f>
        <v>0</v>
      </c>
      <c r="O865" s="8"/>
      <c r="P865" s="8"/>
      <c r="Q865" s="14">
        <f t="shared" ref="Q865:Q877" si="399">SUM(P865/E865)*100</f>
        <v>0</v>
      </c>
      <c r="R865" s="15"/>
    </row>
    <row r="866" spans="1:18" s="2" customFormat="1" x14ac:dyDescent="0.15">
      <c r="A866" s="13" t="s">
        <v>34</v>
      </c>
      <c r="B866" s="8" t="s">
        <v>164</v>
      </c>
      <c r="C866" s="9" t="s">
        <v>167</v>
      </c>
      <c r="D866" s="7">
        <f t="shared" si="394"/>
        <v>5</v>
      </c>
      <c r="E866" s="7">
        <f t="shared" si="395"/>
        <v>226</v>
      </c>
      <c r="F866" s="7">
        <v>2</v>
      </c>
      <c r="G866" s="7">
        <v>57</v>
      </c>
      <c r="H866" s="14">
        <f t="shared" si="396"/>
        <v>25.221238938053098</v>
      </c>
      <c r="I866" s="7">
        <v>2</v>
      </c>
      <c r="J866" s="7">
        <v>83</v>
      </c>
      <c r="K866" s="14">
        <f t="shared" si="397"/>
        <v>36.725663716814161</v>
      </c>
      <c r="L866" s="4"/>
      <c r="M866" s="4"/>
      <c r="N866" s="14">
        <f t="shared" si="398"/>
        <v>0</v>
      </c>
      <c r="O866" s="8">
        <v>1</v>
      </c>
      <c r="P866" s="8">
        <v>86</v>
      </c>
      <c r="Q866" s="14">
        <f t="shared" si="399"/>
        <v>38.053097345132741</v>
      </c>
      <c r="R866" s="15"/>
    </row>
    <row r="867" spans="1:18" s="2" customFormat="1" x14ac:dyDescent="0.15">
      <c r="A867" s="13" t="s">
        <v>34</v>
      </c>
      <c r="B867" s="8" t="s">
        <v>164</v>
      </c>
      <c r="C867" s="8">
        <v>11</v>
      </c>
      <c r="D867" s="7">
        <f t="shared" si="394"/>
        <v>2</v>
      </c>
      <c r="E867" s="7">
        <f t="shared" si="395"/>
        <v>125</v>
      </c>
      <c r="F867" s="7"/>
      <c r="G867" s="7"/>
      <c r="H867" s="14">
        <f t="shared" si="396"/>
        <v>0</v>
      </c>
      <c r="I867" s="7">
        <v>2</v>
      </c>
      <c r="J867" s="7">
        <v>125</v>
      </c>
      <c r="K867" s="14">
        <f t="shared" si="397"/>
        <v>100</v>
      </c>
      <c r="L867" s="4"/>
      <c r="M867" s="4"/>
      <c r="N867" s="14">
        <f t="shared" si="398"/>
        <v>0</v>
      </c>
      <c r="O867" s="8"/>
      <c r="P867" s="8"/>
      <c r="Q867" s="14">
        <f t="shared" si="399"/>
        <v>0</v>
      </c>
      <c r="R867" s="15"/>
    </row>
    <row r="868" spans="1:18" s="2" customFormat="1" x14ac:dyDescent="0.15">
      <c r="A868" s="13" t="s">
        <v>34</v>
      </c>
      <c r="B868" s="8" t="s">
        <v>164</v>
      </c>
      <c r="C868" s="8">
        <v>13</v>
      </c>
      <c r="D868" s="7">
        <f t="shared" si="394"/>
        <v>4</v>
      </c>
      <c r="E868" s="7">
        <f t="shared" si="395"/>
        <v>257</v>
      </c>
      <c r="F868" s="7"/>
      <c r="G868" s="7"/>
      <c r="H868" s="14">
        <f t="shared" si="396"/>
        <v>0</v>
      </c>
      <c r="I868" s="7">
        <v>4</v>
      </c>
      <c r="J868" s="7">
        <v>257</v>
      </c>
      <c r="K868" s="14">
        <f t="shared" si="397"/>
        <v>100</v>
      </c>
      <c r="L868" s="4"/>
      <c r="M868" s="4"/>
      <c r="N868" s="14">
        <f t="shared" si="398"/>
        <v>0</v>
      </c>
      <c r="O868" s="8"/>
      <c r="P868" s="8"/>
      <c r="Q868" s="14">
        <f t="shared" si="399"/>
        <v>0</v>
      </c>
      <c r="R868" s="15"/>
    </row>
    <row r="869" spans="1:18" s="2" customFormat="1" x14ac:dyDescent="0.15">
      <c r="A869" s="13" t="s">
        <v>34</v>
      </c>
      <c r="B869" s="8" t="s">
        <v>164</v>
      </c>
      <c r="C869" s="8">
        <v>14</v>
      </c>
      <c r="D869" s="7">
        <f t="shared" si="394"/>
        <v>1</v>
      </c>
      <c r="E869" s="7">
        <f t="shared" si="395"/>
        <v>149</v>
      </c>
      <c r="F869" s="7">
        <v>1</v>
      </c>
      <c r="G869" s="7">
        <v>149</v>
      </c>
      <c r="H869" s="14">
        <f t="shared" si="396"/>
        <v>100</v>
      </c>
      <c r="I869" s="7"/>
      <c r="J869" s="7"/>
      <c r="K869" s="14">
        <f t="shared" si="397"/>
        <v>0</v>
      </c>
      <c r="L869" s="4"/>
      <c r="M869" s="4"/>
      <c r="N869" s="14">
        <f t="shared" si="398"/>
        <v>0</v>
      </c>
      <c r="O869" s="8"/>
      <c r="P869" s="8"/>
      <c r="Q869" s="14">
        <f t="shared" si="399"/>
        <v>0</v>
      </c>
      <c r="R869" s="15"/>
    </row>
    <row r="870" spans="1:18" s="2" customFormat="1" x14ac:dyDescent="0.15">
      <c r="A870" s="13" t="s">
        <v>34</v>
      </c>
      <c r="B870" s="8" t="s">
        <v>164</v>
      </c>
      <c r="C870" s="8">
        <v>16</v>
      </c>
      <c r="D870" s="7">
        <f t="shared" si="394"/>
        <v>6</v>
      </c>
      <c r="E870" s="7">
        <f t="shared" si="395"/>
        <v>347</v>
      </c>
      <c r="F870" s="7">
        <v>3</v>
      </c>
      <c r="G870" s="7">
        <v>188</v>
      </c>
      <c r="H870" s="14">
        <f t="shared" si="396"/>
        <v>54.178674351585009</v>
      </c>
      <c r="I870" s="7">
        <v>3</v>
      </c>
      <c r="J870" s="7">
        <v>159</v>
      </c>
      <c r="K870" s="14">
        <f t="shared" si="397"/>
        <v>45.821325648414984</v>
      </c>
      <c r="L870" s="4"/>
      <c r="M870" s="4"/>
      <c r="N870" s="14">
        <f t="shared" si="398"/>
        <v>0</v>
      </c>
      <c r="O870" s="8"/>
      <c r="P870" s="8"/>
      <c r="Q870" s="14">
        <f t="shared" si="399"/>
        <v>0</v>
      </c>
      <c r="R870" s="15"/>
    </row>
    <row r="871" spans="1:18" s="2" customFormat="1" x14ac:dyDescent="0.15">
      <c r="A871" s="13" t="s">
        <v>34</v>
      </c>
      <c r="B871" s="8" t="s">
        <v>164</v>
      </c>
      <c r="C871" s="8">
        <v>17</v>
      </c>
      <c r="D871" s="7">
        <f t="shared" si="394"/>
        <v>10</v>
      </c>
      <c r="E871" s="7">
        <f t="shared" si="395"/>
        <v>551</v>
      </c>
      <c r="F871" s="7">
        <v>3</v>
      </c>
      <c r="G871" s="7">
        <v>140</v>
      </c>
      <c r="H871" s="14">
        <f t="shared" si="396"/>
        <v>25.408348457350272</v>
      </c>
      <c r="I871" s="7">
        <v>7</v>
      </c>
      <c r="J871" s="7">
        <v>411</v>
      </c>
      <c r="K871" s="14">
        <f t="shared" si="397"/>
        <v>74.591651542649728</v>
      </c>
      <c r="L871" s="4"/>
      <c r="M871" s="4"/>
      <c r="N871" s="14">
        <f t="shared" si="398"/>
        <v>0</v>
      </c>
      <c r="O871" s="8"/>
      <c r="P871" s="8"/>
      <c r="Q871" s="14">
        <f t="shared" si="399"/>
        <v>0</v>
      </c>
      <c r="R871" s="15"/>
    </row>
    <row r="872" spans="1:18" s="2" customFormat="1" x14ac:dyDescent="0.15">
      <c r="A872" s="13" t="s">
        <v>34</v>
      </c>
      <c r="B872" s="8" t="s">
        <v>164</v>
      </c>
      <c r="C872" s="8">
        <v>18</v>
      </c>
      <c r="D872" s="7">
        <f t="shared" si="394"/>
        <v>8</v>
      </c>
      <c r="E872" s="7">
        <f t="shared" si="395"/>
        <v>256</v>
      </c>
      <c r="F872" s="7"/>
      <c r="G872" s="7"/>
      <c r="H872" s="14">
        <f t="shared" si="396"/>
        <v>0</v>
      </c>
      <c r="I872" s="7">
        <v>8</v>
      </c>
      <c r="J872" s="7">
        <v>256</v>
      </c>
      <c r="K872" s="14">
        <f t="shared" si="397"/>
        <v>100</v>
      </c>
      <c r="L872" s="4"/>
      <c r="M872" s="4"/>
      <c r="N872" s="14">
        <f t="shared" si="398"/>
        <v>0</v>
      </c>
      <c r="O872" s="8"/>
      <c r="P872" s="8"/>
      <c r="Q872" s="14">
        <f t="shared" si="399"/>
        <v>0</v>
      </c>
      <c r="R872" s="15"/>
    </row>
    <row r="873" spans="1:18" s="2" customFormat="1" x14ac:dyDescent="0.15">
      <c r="A873" s="13" t="s">
        <v>34</v>
      </c>
      <c r="B873" s="8" t="s">
        <v>164</v>
      </c>
      <c r="C873" s="8">
        <v>19</v>
      </c>
      <c r="D873" s="7">
        <f t="shared" si="394"/>
        <v>1</v>
      </c>
      <c r="E873" s="7">
        <f t="shared" si="395"/>
        <v>91</v>
      </c>
      <c r="F873" s="7"/>
      <c r="G873" s="7"/>
      <c r="H873" s="14">
        <f t="shared" si="396"/>
        <v>0</v>
      </c>
      <c r="I873" s="7">
        <v>1</v>
      </c>
      <c r="J873" s="7">
        <v>91</v>
      </c>
      <c r="K873" s="14">
        <f t="shared" si="397"/>
        <v>100</v>
      </c>
      <c r="L873" s="4"/>
      <c r="M873" s="4"/>
      <c r="N873" s="14">
        <f t="shared" si="398"/>
        <v>0</v>
      </c>
      <c r="O873" s="8"/>
      <c r="P873" s="8"/>
      <c r="Q873" s="14">
        <f t="shared" si="399"/>
        <v>0</v>
      </c>
      <c r="R873" s="15"/>
    </row>
    <row r="874" spans="1:18" s="2" customFormat="1" x14ac:dyDescent="0.15">
      <c r="A874" s="13" t="s">
        <v>34</v>
      </c>
      <c r="B874" s="8" t="s">
        <v>164</v>
      </c>
      <c r="C874" s="8">
        <v>20</v>
      </c>
      <c r="D874" s="7">
        <f t="shared" si="394"/>
        <v>3</v>
      </c>
      <c r="E874" s="7">
        <f t="shared" si="395"/>
        <v>81</v>
      </c>
      <c r="F874" s="7"/>
      <c r="G874" s="7"/>
      <c r="H874" s="14">
        <f t="shared" si="396"/>
        <v>0</v>
      </c>
      <c r="I874" s="7">
        <v>3</v>
      </c>
      <c r="J874" s="7">
        <v>81</v>
      </c>
      <c r="K874" s="14">
        <f t="shared" si="397"/>
        <v>100</v>
      </c>
      <c r="L874" s="4"/>
      <c r="M874" s="4"/>
      <c r="N874" s="14">
        <f t="shared" si="398"/>
        <v>0</v>
      </c>
      <c r="O874" s="8"/>
      <c r="P874" s="8"/>
      <c r="Q874" s="14">
        <f t="shared" si="399"/>
        <v>0</v>
      </c>
      <c r="R874" s="15"/>
    </row>
    <row r="875" spans="1:18" s="2" customFormat="1" x14ac:dyDescent="0.15">
      <c r="A875" s="13" t="s">
        <v>34</v>
      </c>
      <c r="B875" s="8" t="s">
        <v>164</v>
      </c>
      <c r="C875" s="8">
        <v>21</v>
      </c>
      <c r="D875" s="7">
        <f t="shared" si="394"/>
        <v>3</v>
      </c>
      <c r="E875" s="7">
        <f t="shared" si="395"/>
        <v>292</v>
      </c>
      <c r="F875" s="7"/>
      <c r="G875" s="7"/>
      <c r="H875" s="14">
        <f t="shared" si="396"/>
        <v>0</v>
      </c>
      <c r="I875" s="7">
        <v>3</v>
      </c>
      <c r="J875" s="7">
        <v>292</v>
      </c>
      <c r="K875" s="14">
        <f t="shared" si="397"/>
        <v>100</v>
      </c>
      <c r="L875" s="4"/>
      <c r="M875" s="4"/>
      <c r="N875" s="14">
        <f t="shared" si="398"/>
        <v>0</v>
      </c>
      <c r="O875" s="8"/>
      <c r="P875" s="8"/>
      <c r="Q875" s="14">
        <f t="shared" si="399"/>
        <v>0</v>
      </c>
      <c r="R875" s="15"/>
    </row>
    <row r="876" spans="1:18" s="2" customFormat="1" x14ac:dyDescent="0.15">
      <c r="A876" s="13" t="s">
        <v>34</v>
      </c>
      <c r="B876" s="8" t="s">
        <v>164</v>
      </c>
      <c r="C876" s="8">
        <v>26</v>
      </c>
      <c r="D876" s="7">
        <f t="shared" si="394"/>
        <v>3</v>
      </c>
      <c r="E876" s="7">
        <f t="shared" si="395"/>
        <v>103</v>
      </c>
      <c r="F876" s="7">
        <v>2</v>
      </c>
      <c r="G876" s="7">
        <v>39</v>
      </c>
      <c r="H876" s="14">
        <f t="shared" si="396"/>
        <v>37.864077669902912</v>
      </c>
      <c r="I876" s="7">
        <v>1</v>
      </c>
      <c r="J876" s="7">
        <v>64</v>
      </c>
      <c r="K876" s="14">
        <f t="shared" si="397"/>
        <v>62.135922330097081</v>
      </c>
      <c r="L876" s="4"/>
      <c r="M876" s="4"/>
      <c r="N876" s="14">
        <f t="shared" si="398"/>
        <v>0</v>
      </c>
      <c r="O876" s="8"/>
      <c r="P876" s="8"/>
      <c r="Q876" s="14">
        <f t="shared" si="399"/>
        <v>0</v>
      </c>
      <c r="R876" s="15"/>
    </row>
    <row r="877" spans="1:18" s="2" customFormat="1" x14ac:dyDescent="0.15">
      <c r="A877" s="13" t="s">
        <v>34</v>
      </c>
      <c r="B877" s="8" t="s">
        <v>164</v>
      </c>
      <c r="C877" s="8">
        <v>27</v>
      </c>
      <c r="D877" s="7">
        <f t="shared" si="394"/>
        <v>57</v>
      </c>
      <c r="E877" s="7">
        <f t="shared" si="395"/>
        <v>2745</v>
      </c>
      <c r="F877" s="7">
        <v>16</v>
      </c>
      <c r="G877" s="7">
        <v>872</v>
      </c>
      <c r="H877" s="14">
        <f t="shared" si="396"/>
        <v>31.766848816029142</v>
      </c>
      <c r="I877" s="7">
        <v>41</v>
      </c>
      <c r="J877" s="7">
        <v>1873</v>
      </c>
      <c r="K877" s="14">
        <f t="shared" si="397"/>
        <v>68.233151183970847</v>
      </c>
      <c r="L877" s="4"/>
      <c r="M877" s="4"/>
      <c r="N877" s="14">
        <f t="shared" si="398"/>
        <v>0</v>
      </c>
      <c r="O877" s="8"/>
      <c r="P877" s="8"/>
      <c r="Q877" s="14">
        <f t="shared" si="399"/>
        <v>0</v>
      </c>
      <c r="R877" s="15"/>
    </row>
    <row r="878" spans="1:18" s="2" customFormat="1" x14ac:dyDescent="0.15">
      <c r="A878" s="13" t="s">
        <v>34</v>
      </c>
      <c r="B878" s="8" t="s">
        <v>164</v>
      </c>
      <c r="C878" s="8">
        <v>28</v>
      </c>
      <c r="D878" s="7">
        <f>SUM(F878+I878+L878+O878)</f>
        <v>8</v>
      </c>
      <c r="E878" s="7">
        <f>SUM(G878+J878+M878+P878)</f>
        <v>539</v>
      </c>
      <c r="F878" s="7">
        <v>4</v>
      </c>
      <c r="G878" s="7">
        <v>214</v>
      </c>
      <c r="H878" s="14">
        <f>SUM(G878/E878)*100</f>
        <v>39.703153988868273</v>
      </c>
      <c r="I878" s="7">
        <v>4</v>
      </c>
      <c r="J878" s="7">
        <v>325</v>
      </c>
      <c r="K878" s="14">
        <f>SUM(J878/E878)*100</f>
        <v>60.29684601113172</v>
      </c>
      <c r="L878" s="4"/>
      <c r="M878" s="4"/>
      <c r="N878" s="14">
        <f>SUM(M878/E878)*100</f>
        <v>0</v>
      </c>
      <c r="O878" s="8"/>
      <c r="P878" s="8"/>
      <c r="Q878" s="14">
        <f>SUM(P878/E878)*100</f>
        <v>0</v>
      </c>
      <c r="R878" s="15"/>
    </row>
    <row r="879" spans="1:18" s="2" customFormat="1" x14ac:dyDescent="0.15">
      <c r="A879" s="13" t="s">
        <v>34</v>
      </c>
      <c r="B879" s="8" t="s">
        <v>164</v>
      </c>
      <c r="C879" s="8">
        <v>29</v>
      </c>
      <c r="D879" s="7">
        <f t="shared" ref="D879:D887" si="400">SUM(F879+I879+L879+O879)</f>
        <v>7</v>
      </c>
      <c r="E879" s="7">
        <f t="shared" ref="E879:E887" si="401">SUM(G879+J879+M879+P879)</f>
        <v>247</v>
      </c>
      <c r="F879" s="7">
        <v>2</v>
      </c>
      <c r="G879" s="7">
        <v>85</v>
      </c>
      <c r="H879" s="14">
        <f t="shared" ref="H879:H887" si="402">SUM(G879/E879)*100</f>
        <v>34.412955465587039</v>
      </c>
      <c r="I879" s="7">
        <v>5</v>
      </c>
      <c r="J879" s="7">
        <v>162</v>
      </c>
      <c r="K879" s="14">
        <f t="shared" ref="K879:K887" si="403">SUM(J879/E879)*100</f>
        <v>65.587044534412954</v>
      </c>
      <c r="L879" s="4"/>
      <c r="M879" s="4"/>
      <c r="N879" s="14">
        <f t="shared" ref="N879:N887" si="404">SUM(M879/E879)*100</f>
        <v>0</v>
      </c>
      <c r="O879" s="8"/>
      <c r="P879" s="8"/>
      <c r="Q879" s="14">
        <f t="shared" ref="Q879:Q887" si="405">SUM(P879/E879)*100</f>
        <v>0</v>
      </c>
      <c r="R879" s="15"/>
    </row>
    <row r="880" spans="1:18" s="2" customFormat="1" x14ac:dyDescent="0.15">
      <c r="A880" s="13" t="s">
        <v>34</v>
      </c>
      <c r="B880" s="8" t="s">
        <v>164</v>
      </c>
      <c r="C880" s="8">
        <v>30</v>
      </c>
      <c r="D880" s="7">
        <f t="shared" si="400"/>
        <v>1</v>
      </c>
      <c r="E880" s="7">
        <f t="shared" si="401"/>
        <v>78</v>
      </c>
      <c r="F880" s="7">
        <v>1</v>
      </c>
      <c r="G880" s="7">
        <v>78</v>
      </c>
      <c r="H880" s="14">
        <f t="shared" si="402"/>
        <v>100</v>
      </c>
      <c r="I880" s="7"/>
      <c r="J880" s="7"/>
      <c r="K880" s="14">
        <f t="shared" si="403"/>
        <v>0</v>
      </c>
      <c r="L880" s="4"/>
      <c r="M880" s="4"/>
      <c r="N880" s="14">
        <f t="shared" si="404"/>
        <v>0</v>
      </c>
      <c r="O880" s="8"/>
      <c r="P880" s="8"/>
      <c r="Q880" s="14">
        <f t="shared" si="405"/>
        <v>0</v>
      </c>
      <c r="R880" s="15"/>
    </row>
    <row r="881" spans="1:18" s="2" customFormat="1" x14ac:dyDescent="0.15">
      <c r="A881" s="13" t="s">
        <v>34</v>
      </c>
      <c r="B881" s="8" t="s">
        <v>164</v>
      </c>
      <c r="C881" s="8">
        <v>33</v>
      </c>
      <c r="D881" s="7">
        <f t="shared" si="400"/>
        <v>15</v>
      </c>
      <c r="E881" s="7">
        <f t="shared" si="401"/>
        <v>783</v>
      </c>
      <c r="F881" s="7">
        <v>2</v>
      </c>
      <c r="G881" s="7">
        <v>49</v>
      </c>
      <c r="H881" s="14">
        <f t="shared" si="402"/>
        <v>6.2579821200510848</v>
      </c>
      <c r="I881" s="7">
        <v>13</v>
      </c>
      <c r="J881" s="7">
        <v>734</v>
      </c>
      <c r="K881" s="14">
        <f t="shared" si="403"/>
        <v>93.742017879948918</v>
      </c>
      <c r="L881" s="4"/>
      <c r="M881" s="4"/>
      <c r="N881" s="14">
        <f t="shared" si="404"/>
        <v>0</v>
      </c>
      <c r="O881" s="8"/>
      <c r="P881" s="8"/>
      <c r="Q881" s="14">
        <f t="shared" si="405"/>
        <v>0</v>
      </c>
      <c r="R881" s="15"/>
    </row>
    <row r="882" spans="1:18" s="2" customFormat="1" x14ac:dyDescent="0.15">
      <c r="A882" s="13" t="s">
        <v>34</v>
      </c>
      <c r="B882" s="8" t="s">
        <v>164</v>
      </c>
      <c r="C882" s="8">
        <v>37</v>
      </c>
      <c r="D882" s="7">
        <f t="shared" si="400"/>
        <v>122</v>
      </c>
      <c r="E882" s="7">
        <f t="shared" si="401"/>
        <v>5324</v>
      </c>
      <c r="F882" s="7">
        <v>34</v>
      </c>
      <c r="G882" s="7">
        <v>1601</v>
      </c>
      <c r="H882" s="14">
        <f t="shared" si="402"/>
        <v>30.071374906085651</v>
      </c>
      <c r="I882" s="7">
        <v>88</v>
      </c>
      <c r="J882" s="7">
        <v>3723</v>
      </c>
      <c r="K882" s="14">
        <f t="shared" si="403"/>
        <v>69.928625093914349</v>
      </c>
      <c r="L882" s="4"/>
      <c r="M882" s="4"/>
      <c r="N882" s="14">
        <f t="shared" si="404"/>
        <v>0</v>
      </c>
      <c r="O882" s="8"/>
      <c r="P882" s="8"/>
      <c r="Q882" s="14">
        <f t="shared" si="405"/>
        <v>0</v>
      </c>
      <c r="R882" s="15"/>
    </row>
    <row r="883" spans="1:18" s="2" customFormat="1" x14ac:dyDescent="0.15">
      <c r="A883" s="13" t="s">
        <v>34</v>
      </c>
      <c r="B883" s="8" t="s">
        <v>164</v>
      </c>
      <c r="C883" s="8">
        <v>38</v>
      </c>
      <c r="D883" s="7">
        <f t="shared" si="400"/>
        <v>29</v>
      </c>
      <c r="E883" s="7">
        <f t="shared" si="401"/>
        <v>957</v>
      </c>
      <c r="F883" s="7">
        <v>7</v>
      </c>
      <c r="G883" s="7">
        <v>190</v>
      </c>
      <c r="H883" s="14">
        <f t="shared" si="402"/>
        <v>19.853709508881924</v>
      </c>
      <c r="I883" s="7">
        <v>22</v>
      </c>
      <c r="J883" s="7">
        <v>767</v>
      </c>
      <c r="K883" s="14">
        <f t="shared" si="403"/>
        <v>80.14629049111808</v>
      </c>
      <c r="L883" s="4"/>
      <c r="M883" s="4"/>
      <c r="N883" s="14">
        <f t="shared" si="404"/>
        <v>0</v>
      </c>
      <c r="O883" s="8"/>
      <c r="P883" s="8"/>
      <c r="Q883" s="14">
        <f t="shared" si="405"/>
        <v>0</v>
      </c>
      <c r="R883" s="15"/>
    </row>
    <row r="884" spans="1:18" s="2" customFormat="1" x14ac:dyDescent="0.15">
      <c r="A884" s="13" t="s">
        <v>34</v>
      </c>
      <c r="B884" s="8" t="s">
        <v>164</v>
      </c>
      <c r="C884" s="8">
        <v>39</v>
      </c>
      <c r="D884" s="7">
        <f t="shared" si="400"/>
        <v>4</v>
      </c>
      <c r="E884" s="7">
        <f t="shared" si="401"/>
        <v>216</v>
      </c>
      <c r="F884" s="7">
        <v>2</v>
      </c>
      <c r="G884" s="7">
        <v>103</v>
      </c>
      <c r="H884" s="14">
        <f t="shared" si="402"/>
        <v>47.685185185185183</v>
      </c>
      <c r="I884" s="7">
        <v>1</v>
      </c>
      <c r="J884" s="7">
        <v>21</v>
      </c>
      <c r="K884" s="14">
        <f t="shared" si="403"/>
        <v>9.7222222222222232</v>
      </c>
      <c r="L884" s="4"/>
      <c r="M884" s="4"/>
      <c r="N884" s="14">
        <f t="shared" si="404"/>
        <v>0</v>
      </c>
      <c r="O884" s="8">
        <v>1</v>
      </c>
      <c r="P884" s="8">
        <v>92</v>
      </c>
      <c r="Q884" s="14">
        <f t="shared" si="405"/>
        <v>42.592592592592595</v>
      </c>
      <c r="R884" s="15"/>
    </row>
    <row r="885" spans="1:18" s="2" customFormat="1" x14ac:dyDescent="0.15">
      <c r="A885" s="13" t="s">
        <v>34</v>
      </c>
      <c r="B885" s="8" t="s">
        <v>164</v>
      </c>
      <c r="C885" s="8">
        <v>43</v>
      </c>
      <c r="D885" s="7">
        <f t="shared" si="400"/>
        <v>12</v>
      </c>
      <c r="E885" s="7">
        <f t="shared" si="401"/>
        <v>667</v>
      </c>
      <c r="F885" s="7">
        <v>6</v>
      </c>
      <c r="G885" s="7">
        <v>248</v>
      </c>
      <c r="H885" s="14">
        <f t="shared" si="402"/>
        <v>37.181409295352324</v>
      </c>
      <c r="I885" s="7">
        <v>6</v>
      </c>
      <c r="J885" s="7">
        <v>419</v>
      </c>
      <c r="K885" s="14">
        <f t="shared" si="403"/>
        <v>62.818590704647683</v>
      </c>
      <c r="L885" s="4"/>
      <c r="M885" s="4"/>
      <c r="N885" s="14">
        <f t="shared" si="404"/>
        <v>0</v>
      </c>
      <c r="O885" s="8"/>
      <c r="P885" s="8"/>
      <c r="Q885" s="14">
        <f t="shared" si="405"/>
        <v>0</v>
      </c>
      <c r="R885" s="15"/>
    </row>
    <row r="886" spans="1:18" s="2" customFormat="1" x14ac:dyDescent="0.15">
      <c r="A886" s="13" t="s">
        <v>34</v>
      </c>
      <c r="B886" s="8" t="s">
        <v>164</v>
      </c>
      <c r="C886" s="8">
        <v>46</v>
      </c>
      <c r="D886" s="7">
        <f t="shared" si="400"/>
        <v>1</v>
      </c>
      <c r="E886" s="7">
        <f t="shared" si="401"/>
        <v>298</v>
      </c>
      <c r="F886" s="7"/>
      <c r="G886" s="7"/>
      <c r="H886" s="14">
        <f t="shared" si="402"/>
        <v>0</v>
      </c>
      <c r="I886" s="7"/>
      <c r="J886" s="7"/>
      <c r="K886" s="14">
        <f t="shared" si="403"/>
        <v>0</v>
      </c>
      <c r="L886" s="4"/>
      <c r="M886" s="4"/>
      <c r="N886" s="14">
        <f t="shared" si="404"/>
        <v>0</v>
      </c>
      <c r="O886" s="8">
        <v>1</v>
      </c>
      <c r="P886" s="8">
        <v>298</v>
      </c>
      <c r="Q886" s="14">
        <f t="shared" si="405"/>
        <v>100</v>
      </c>
      <c r="R886" s="15"/>
    </row>
    <row r="887" spans="1:18" s="2" customFormat="1" x14ac:dyDescent="0.15">
      <c r="A887" s="13" t="s">
        <v>34</v>
      </c>
      <c r="B887" s="8" t="s">
        <v>164</v>
      </c>
      <c r="C887" s="8">
        <v>47</v>
      </c>
      <c r="D887" s="7">
        <f t="shared" si="400"/>
        <v>1</v>
      </c>
      <c r="E887" s="7">
        <f t="shared" si="401"/>
        <v>287</v>
      </c>
      <c r="F887" s="7"/>
      <c r="G887" s="7"/>
      <c r="H887" s="14">
        <f t="shared" si="402"/>
        <v>0</v>
      </c>
      <c r="I887" s="7">
        <v>1</v>
      </c>
      <c r="J887" s="7">
        <v>287</v>
      </c>
      <c r="K887" s="14">
        <f t="shared" si="403"/>
        <v>100</v>
      </c>
      <c r="L887" s="4"/>
      <c r="M887" s="4"/>
      <c r="N887" s="14">
        <f t="shared" si="404"/>
        <v>0</v>
      </c>
      <c r="O887" s="8"/>
      <c r="P887" s="8"/>
      <c r="Q887" s="14">
        <f t="shared" si="405"/>
        <v>0</v>
      </c>
      <c r="R887" s="15"/>
    </row>
    <row r="888" spans="1:18" s="2" customFormat="1" x14ac:dyDescent="0.15">
      <c r="A888" s="13" t="s">
        <v>34</v>
      </c>
      <c r="B888" s="8" t="s">
        <v>164</v>
      </c>
      <c r="C888" s="8">
        <v>48</v>
      </c>
      <c r="D888" s="7">
        <f>SUM(F888+I888+L888+O888)</f>
        <v>3</v>
      </c>
      <c r="E888" s="7">
        <f>SUM(G888+J888+M888+P888)</f>
        <v>122</v>
      </c>
      <c r="F888" s="7">
        <v>1</v>
      </c>
      <c r="G888" s="7">
        <v>57</v>
      </c>
      <c r="H888" s="14">
        <f>SUM(G888/E888)*100</f>
        <v>46.721311475409841</v>
      </c>
      <c r="I888" s="7">
        <v>2</v>
      </c>
      <c r="J888" s="7">
        <v>65</v>
      </c>
      <c r="K888" s="14">
        <f>SUM(J888/E888)*100</f>
        <v>53.278688524590166</v>
      </c>
      <c r="L888" s="4"/>
      <c r="M888" s="4"/>
      <c r="N888" s="14">
        <f>SUM(M888/E888)*100</f>
        <v>0</v>
      </c>
      <c r="O888" s="8"/>
      <c r="P888" s="8"/>
      <c r="Q888" s="14">
        <f>SUM(P888/E888)*100</f>
        <v>0</v>
      </c>
      <c r="R888" s="15"/>
    </row>
    <row r="889" spans="1:18" s="2" customFormat="1" x14ac:dyDescent="0.15">
      <c r="A889" s="13" t="s">
        <v>34</v>
      </c>
      <c r="B889" s="8" t="s">
        <v>164</v>
      </c>
      <c r="C889" s="8">
        <v>49</v>
      </c>
      <c r="D889" s="7">
        <f t="shared" ref="D889:D901" si="406">SUM(F889+I889+L889+O889)</f>
        <v>3</v>
      </c>
      <c r="E889" s="7">
        <f t="shared" ref="E889:E901" si="407">SUM(G889+J889+M889+P889)</f>
        <v>341</v>
      </c>
      <c r="F889" s="7">
        <v>2</v>
      </c>
      <c r="G889" s="7">
        <v>275</v>
      </c>
      <c r="H889" s="14">
        <f t="shared" ref="H889:H901" si="408">SUM(G889/E889)*100</f>
        <v>80.645161290322577</v>
      </c>
      <c r="I889" s="7">
        <v>1</v>
      </c>
      <c r="J889" s="7">
        <v>66</v>
      </c>
      <c r="K889" s="14">
        <f t="shared" ref="K889:K901" si="409">SUM(J889/E889)*100</f>
        <v>19.35483870967742</v>
      </c>
      <c r="L889" s="4"/>
      <c r="M889" s="4"/>
      <c r="N889" s="14">
        <f t="shared" ref="N889:N901" si="410">SUM(M889/E889)*100</f>
        <v>0</v>
      </c>
      <c r="O889" s="8"/>
      <c r="P889" s="8"/>
      <c r="Q889" s="14">
        <f t="shared" ref="Q889:Q901" si="411">SUM(P889/E889)*100</f>
        <v>0</v>
      </c>
      <c r="R889" s="15"/>
    </row>
    <row r="890" spans="1:18" s="2" customFormat="1" x14ac:dyDescent="0.15">
      <c r="A890" s="13" t="s">
        <v>34</v>
      </c>
      <c r="B890" s="8" t="s">
        <v>164</v>
      </c>
      <c r="C890" s="8">
        <v>51</v>
      </c>
      <c r="D890" s="7">
        <f t="shared" si="406"/>
        <v>2</v>
      </c>
      <c r="E890" s="7">
        <f t="shared" si="407"/>
        <v>576</v>
      </c>
      <c r="F890" s="7"/>
      <c r="G890" s="7"/>
      <c r="H890" s="14">
        <f t="shared" si="408"/>
        <v>0</v>
      </c>
      <c r="I890" s="7">
        <v>1</v>
      </c>
      <c r="J890" s="7">
        <v>57</v>
      </c>
      <c r="K890" s="14">
        <f t="shared" si="409"/>
        <v>9.8958333333333321</v>
      </c>
      <c r="L890" s="4"/>
      <c r="M890" s="4"/>
      <c r="N890" s="14">
        <f t="shared" si="410"/>
        <v>0</v>
      </c>
      <c r="O890" s="8">
        <v>1</v>
      </c>
      <c r="P890" s="8">
        <v>519</v>
      </c>
      <c r="Q890" s="14">
        <f t="shared" si="411"/>
        <v>90.104166666666657</v>
      </c>
      <c r="R890" s="15"/>
    </row>
    <row r="891" spans="1:18" s="2" customFormat="1" x14ac:dyDescent="0.15">
      <c r="A891" s="13" t="s">
        <v>34</v>
      </c>
      <c r="B891" s="8" t="s">
        <v>164</v>
      </c>
      <c r="C891" s="8">
        <v>53</v>
      </c>
      <c r="D891" s="7">
        <f t="shared" si="406"/>
        <v>2</v>
      </c>
      <c r="E891" s="7">
        <f t="shared" si="407"/>
        <v>143</v>
      </c>
      <c r="F891" s="7"/>
      <c r="G891" s="7"/>
      <c r="H891" s="14">
        <f t="shared" si="408"/>
        <v>0</v>
      </c>
      <c r="I891" s="7">
        <v>2</v>
      </c>
      <c r="J891" s="7">
        <v>143</v>
      </c>
      <c r="K891" s="14">
        <f t="shared" si="409"/>
        <v>100</v>
      </c>
      <c r="L891" s="4"/>
      <c r="M891" s="4"/>
      <c r="N891" s="14">
        <f t="shared" si="410"/>
        <v>0</v>
      </c>
      <c r="O891" s="8"/>
      <c r="P891" s="8"/>
      <c r="Q891" s="14">
        <f t="shared" si="411"/>
        <v>0</v>
      </c>
      <c r="R891" s="15"/>
    </row>
    <row r="892" spans="1:18" s="2" customFormat="1" x14ac:dyDescent="0.15">
      <c r="A892" s="13" t="s">
        <v>34</v>
      </c>
      <c r="B892" s="8" t="s">
        <v>164</v>
      </c>
      <c r="C892" s="8">
        <v>54</v>
      </c>
      <c r="D892" s="7">
        <f t="shared" si="406"/>
        <v>2</v>
      </c>
      <c r="E892" s="7">
        <f t="shared" si="407"/>
        <v>201</v>
      </c>
      <c r="F892" s="7"/>
      <c r="G892" s="7"/>
      <c r="H892" s="14">
        <f t="shared" si="408"/>
        <v>0</v>
      </c>
      <c r="I892" s="7">
        <v>2</v>
      </c>
      <c r="J892" s="7">
        <v>201</v>
      </c>
      <c r="K892" s="14">
        <f t="shared" si="409"/>
        <v>100</v>
      </c>
      <c r="L892" s="4"/>
      <c r="M892" s="4"/>
      <c r="N892" s="14">
        <f t="shared" si="410"/>
        <v>0</v>
      </c>
      <c r="O892" s="8"/>
      <c r="P892" s="8"/>
      <c r="Q892" s="14">
        <f t="shared" si="411"/>
        <v>0</v>
      </c>
      <c r="R892" s="15"/>
    </row>
    <row r="893" spans="1:18" s="2" customFormat="1" x14ac:dyDescent="0.15">
      <c r="A893" s="13" t="s">
        <v>34</v>
      </c>
      <c r="B893" s="8" t="s">
        <v>164</v>
      </c>
      <c r="C893" s="8">
        <v>57</v>
      </c>
      <c r="D893" s="7">
        <f t="shared" si="406"/>
        <v>3</v>
      </c>
      <c r="E893" s="7">
        <f t="shared" si="407"/>
        <v>494</v>
      </c>
      <c r="F893" s="7"/>
      <c r="G893" s="7"/>
      <c r="H893" s="14">
        <f t="shared" si="408"/>
        <v>0</v>
      </c>
      <c r="I893" s="7">
        <v>2</v>
      </c>
      <c r="J893" s="7">
        <v>105</v>
      </c>
      <c r="K893" s="14">
        <f t="shared" si="409"/>
        <v>21.25506072874494</v>
      </c>
      <c r="L893" s="4"/>
      <c r="M893" s="4"/>
      <c r="N893" s="14">
        <f t="shared" si="410"/>
        <v>0</v>
      </c>
      <c r="O893" s="8">
        <v>1</v>
      </c>
      <c r="P893" s="8">
        <v>389</v>
      </c>
      <c r="Q893" s="14">
        <f t="shared" si="411"/>
        <v>78.744939271255063</v>
      </c>
      <c r="R893" s="15"/>
    </row>
    <row r="894" spans="1:18" s="2" customFormat="1" x14ac:dyDescent="0.15">
      <c r="A894" s="13" t="s">
        <v>34</v>
      </c>
      <c r="B894" s="8" t="s">
        <v>164</v>
      </c>
      <c r="C894" s="8">
        <v>58</v>
      </c>
      <c r="D894" s="7">
        <f t="shared" si="406"/>
        <v>9</v>
      </c>
      <c r="E894" s="7">
        <f t="shared" si="407"/>
        <v>1054</v>
      </c>
      <c r="F894" s="7">
        <v>1</v>
      </c>
      <c r="G894" s="7">
        <v>234</v>
      </c>
      <c r="H894" s="14">
        <f t="shared" si="408"/>
        <v>22.2011385199241</v>
      </c>
      <c r="I894" s="7">
        <v>7</v>
      </c>
      <c r="J894" s="7">
        <v>644</v>
      </c>
      <c r="K894" s="14">
        <f t="shared" si="409"/>
        <v>61.100569259962043</v>
      </c>
      <c r="L894" s="4"/>
      <c r="M894" s="4"/>
      <c r="N894" s="14">
        <f t="shared" si="410"/>
        <v>0</v>
      </c>
      <c r="O894" s="8">
        <v>1</v>
      </c>
      <c r="P894" s="8">
        <v>176</v>
      </c>
      <c r="Q894" s="14">
        <f t="shared" si="411"/>
        <v>16.698292220113853</v>
      </c>
      <c r="R894" s="15"/>
    </row>
    <row r="895" spans="1:18" s="2" customFormat="1" x14ac:dyDescent="0.15">
      <c r="A895" s="13" t="s">
        <v>34</v>
      </c>
      <c r="B895" s="8" t="s">
        <v>164</v>
      </c>
      <c r="C895" s="8">
        <v>59</v>
      </c>
      <c r="D895" s="7">
        <f t="shared" si="406"/>
        <v>2</v>
      </c>
      <c r="E895" s="7">
        <f t="shared" si="407"/>
        <v>160</v>
      </c>
      <c r="F895" s="7">
        <v>2</v>
      </c>
      <c r="G895" s="7">
        <v>160</v>
      </c>
      <c r="H895" s="14">
        <f t="shared" si="408"/>
        <v>100</v>
      </c>
      <c r="I895" s="7"/>
      <c r="J895" s="7"/>
      <c r="K895" s="14">
        <f t="shared" si="409"/>
        <v>0</v>
      </c>
      <c r="L895" s="4"/>
      <c r="M895" s="4"/>
      <c r="N895" s="14">
        <f t="shared" si="410"/>
        <v>0</v>
      </c>
      <c r="O895" s="8"/>
      <c r="P895" s="8"/>
      <c r="Q895" s="14">
        <f t="shared" si="411"/>
        <v>0</v>
      </c>
      <c r="R895" s="15"/>
    </row>
    <row r="896" spans="1:18" s="2" customFormat="1" x14ac:dyDescent="0.15">
      <c r="A896" s="13" t="s">
        <v>34</v>
      </c>
      <c r="B896" s="8" t="s">
        <v>164</v>
      </c>
      <c r="C896" s="8">
        <v>61</v>
      </c>
      <c r="D896" s="7">
        <f t="shared" si="406"/>
        <v>1</v>
      </c>
      <c r="E896" s="7">
        <f t="shared" si="407"/>
        <v>19</v>
      </c>
      <c r="F896" s="7"/>
      <c r="G896" s="7"/>
      <c r="H896" s="14">
        <f t="shared" si="408"/>
        <v>0</v>
      </c>
      <c r="I896" s="7">
        <v>1</v>
      </c>
      <c r="J896" s="7">
        <v>19</v>
      </c>
      <c r="K896" s="14">
        <f t="shared" si="409"/>
        <v>100</v>
      </c>
      <c r="L896" s="4"/>
      <c r="M896" s="4"/>
      <c r="N896" s="14">
        <f t="shared" si="410"/>
        <v>0</v>
      </c>
      <c r="O896" s="8"/>
      <c r="P896" s="8"/>
      <c r="Q896" s="14">
        <f t="shared" si="411"/>
        <v>0</v>
      </c>
      <c r="R896" s="15"/>
    </row>
    <row r="897" spans="1:18" s="2" customFormat="1" x14ac:dyDescent="0.15">
      <c r="A897" s="13" t="s">
        <v>34</v>
      </c>
      <c r="B897" s="8" t="s">
        <v>164</v>
      </c>
      <c r="C897" s="8">
        <v>66</v>
      </c>
      <c r="D897" s="7">
        <f t="shared" si="406"/>
        <v>5</v>
      </c>
      <c r="E897" s="7">
        <f t="shared" si="407"/>
        <v>301</v>
      </c>
      <c r="F897" s="7">
        <v>1</v>
      </c>
      <c r="G897" s="7">
        <v>86</v>
      </c>
      <c r="H897" s="14">
        <f t="shared" si="408"/>
        <v>28.571428571428569</v>
      </c>
      <c r="I897" s="7">
        <v>4</v>
      </c>
      <c r="J897" s="7">
        <v>215</v>
      </c>
      <c r="K897" s="14">
        <f t="shared" si="409"/>
        <v>71.428571428571431</v>
      </c>
      <c r="L897" s="4"/>
      <c r="M897" s="4"/>
      <c r="N897" s="14">
        <f t="shared" si="410"/>
        <v>0</v>
      </c>
      <c r="O897" s="8"/>
      <c r="P897" s="8"/>
      <c r="Q897" s="14">
        <f t="shared" si="411"/>
        <v>0</v>
      </c>
      <c r="R897" s="15"/>
    </row>
    <row r="898" spans="1:18" s="2" customFormat="1" x14ac:dyDescent="0.15">
      <c r="A898" s="13" t="s">
        <v>34</v>
      </c>
      <c r="B898" s="8" t="s">
        <v>164</v>
      </c>
      <c r="C898" s="8">
        <v>67</v>
      </c>
      <c r="D898" s="7">
        <f t="shared" si="406"/>
        <v>4</v>
      </c>
      <c r="E898" s="7">
        <f t="shared" si="407"/>
        <v>159</v>
      </c>
      <c r="F898" s="7">
        <v>1</v>
      </c>
      <c r="G898" s="7">
        <v>17</v>
      </c>
      <c r="H898" s="14">
        <f t="shared" si="408"/>
        <v>10.691823899371069</v>
      </c>
      <c r="I898" s="7">
        <v>2</v>
      </c>
      <c r="J898" s="7">
        <v>100</v>
      </c>
      <c r="K898" s="14">
        <f t="shared" si="409"/>
        <v>62.893081761006286</v>
      </c>
      <c r="L898" s="4"/>
      <c r="M898" s="4"/>
      <c r="N898" s="14">
        <f t="shared" si="410"/>
        <v>0</v>
      </c>
      <c r="O898" s="8">
        <v>1</v>
      </c>
      <c r="P898" s="8">
        <v>42</v>
      </c>
      <c r="Q898" s="14">
        <f t="shared" si="411"/>
        <v>26.415094339622641</v>
      </c>
      <c r="R898" s="15"/>
    </row>
    <row r="899" spans="1:18" s="2" customFormat="1" x14ac:dyDescent="0.15">
      <c r="A899" s="13" t="s">
        <v>34</v>
      </c>
      <c r="B899" s="8" t="s">
        <v>164</v>
      </c>
      <c r="C899" s="8">
        <v>69</v>
      </c>
      <c r="D899" s="7">
        <f t="shared" si="406"/>
        <v>9</v>
      </c>
      <c r="E899" s="7">
        <f t="shared" si="407"/>
        <v>676</v>
      </c>
      <c r="F899" s="7">
        <v>2</v>
      </c>
      <c r="G899" s="7">
        <v>108</v>
      </c>
      <c r="H899" s="14">
        <f t="shared" si="408"/>
        <v>15.976331360946746</v>
      </c>
      <c r="I899" s="7">
        <v>6</v>
      </c>
      <c r="J899" s="7">
        <v>224</v>
      </c>
      <c r="K899" s="14">
        <f t="shared" si="409"/>
        <v>33.136094674556219</v>
      </c>
      <c r="L899" s="4"/>
      <c r="M899" s="4"/>
      <c r="N899" s="14">
        <f t="shared" si="410"/>
        <v>0</v>
      </c>
      <c r="O899" s="8">
        <v>1</v>
      </c>
      <c r="P899" s="8">
        <v>344</v>
      </c>
      <c r="Q899" s="14">
        <f t="shared" si="411"/>
        <v>50.887573964497044</v>
      </c>
      <c r="R899" s="15"/>
    </row>
    <row r="900" spans="1:18" s="2" customFormat="1" x14ac:dyDescent="0.15">
      <c r="A900" s="13" t="s">
        <v>34</v>
      </c>
      <c r="B900" s="8" t="s">
        <v>164</v>
      </c>
      <c r="C900" s="8">
        <v>70</v>
      </c>
      <c r="D900" s="7">
        <f t="shared" si="406"/>
        <v>4</v>
      </c>
      <c r="E900" s="7">
        <f t="shared" si="407"/>
        <v>181</v>
      </c>
      <c r="F900" s="7">
        <v>1</v>
      </c>
      <c r="G900" s="7">
        <v>63</v>
      </c>
      <c r="H900" s="14">
        <f t="shared" si="408"/>
        <v>34.806629834254146</v>
      </c>
      <c r="I900" s="7">
        <v>3</v>
      </c>
      <c r="J900" s="7">
        <v>118</v>
      </c>
      <c r="K900" s="14">
        <f t="shared" si="409"/>
        <v>65.193370165745861</v>
      </c>
      <c r="L900" s="4"/>
      <c r="M900" s="4"/>
      <c r="N900" s="14">
        <f t="shared" si="410"/>
        <v>0</v>
      </c>
      <c r="O900" s="8"/>
      <c r="P900" s="8"/>
      <c r="Q900" s="14">
        <f t="shared" si="411"/>
        <v>0</v>
      </c>
      <c r="R900" s="15"/>
    </row>
    <row r="901" spans="1:18" s="2" customFormat="1" x14ac:dyDescent="0.15">
      <c r="A901" s="13" t="s">
        <v>34</v>
      </c>
      <c r="B901" s="8" t="s">
        <v>164</v>
      </c>
      <c r="C901" s="8">
        <v>71</v>
      </c>
      <c r="D901" s="7">
        <f t="shared" si="406"/>
        <v>3</v>
      </c>
      <c r="E901" s="7">
        <f t="shared" si="407"/>
        <v>108</v>
      </c>
      <c r="F901" s="7"/>
      <c r="G901" s="7"/>
      <c r="H901" s="14">
        <f t="shared" si="408"/>
        <v>0</v>
      </c>
      <c r="I901" s="7">
        <v>3</v>
      </c>
      <c r="J901" s="7">
        <v>108</v>
      </c>
      <c r="K901" s="14">
        <f t="shared" si="409"/>
        <v>100</v>
      </c>
      <c r="L901" s="4"/>
      <c r="M901" s="4"/>
      <c r="N901" s="14">
        <f t="shared" si="410"/>
        <v>0</v>
      </c>
      <c r="O901" s="8"/>
      <c r="P901" s="8"/>
      <c r="Q901" s="14">
        <f t="shared" si="411"/>
        <v>0</v>
      </c>
      <c r="R901" s="15"/>
    </row>
    <row r="902" spans="1:18" s="2" customFormat="1" x14ac:dyDescent="0.15">
      <c r="A902" s="13" t="s">
        <v>34</v>
      </c>
      <c r="B902" s="8" t="s">
        <v>164</v>
      </c>
      <c r="C902" s="8">
        <v>75</v>
      </c>
      <c r="D902" s="7">
        <f>SUM(F902+I902+L902+O902)</f>
        <v>1</v>
      </c>
      <c r="E902" s="7">
        <f>SUM(G902+J902+M902+P902)</f>
        <v>57</v>
      </c>
      <c r="F902" s="7">
        <v>1</v>
      </c>
      <c r="G902" s="7">
        <v>57</v>
      </c>
      <c r="H902" s="14">
        <f>SUM(G902/E902)*100</f>
        <v>100</v>
      </c>
      <c r="I902" s="7"/>
      <c r="J902" s="7"/>
      <c r="K902" s="14">
        <f>SUM(J902/E902)*100</f>
        <v>0</v>
      </c>
      <c r="L902" s="4"/>
      <c r="M902" s="4"/>
      <c r="N902" s="14">
        <f>SUM(M902/E902)*100</f>
        <v>0</v>
      </c>
      <c r="O902" s="8"/>
      <c r="P902" s="8"/>
      <c r="Q902" s="14">
        <f>SUM(P902/E902)*100</f>
        <v>0</v>
      </c>
      <c r="R902" s="15"/>
    </row>
    <row r="903" spans="1:18" s="2" customFormat="1" x14ac:dyDescent="0.15">
      <c r="A903" s="13" t="s">
        <v>34</v>
      </c>
      <c r="B903" s="8" t="s">
        <v>164</v>
      </c>
      <c r="C903" s="8">
        <v>79</v>
      </c>
      <c r="D903" s="7">
        <f t="shared" ref="D903:D911" si="412">SUM(F903+I903+L903+O903)</f>
        <v>14</v>
      </c>
      <c r="E903" s="7">
        <f t="shared" ref="E903:E911" si="413">SUM(G903+J903+M903+P903)</f>
        <v>1406</v>
      </c>
      <c r="F903" s="7">
        <v>9</v>
      </c>
      <c r="G903" s="7">
        <v>874</v>
      </c>
      <c r="H903" s="14">
        <f t="shared" ref="H903:H911" si="414">SUM(G903/E903)*100</f>
        <v>62.162162162162161</v>
      </c>
      <c r="I903" s="7">
        <v>4</v>
      </c>
      <c r="J903" s="7">
        <v>272</v>
      </c>
      <c r="K903" s="14">
        <f t="shared" ref="K903:K911" si="415">SUM(J903/E903)*100</f>
        <v>19.345661450924609</v>
      </c>
      <c r="L903" s="4"/>
      <c r="M903" s="4"/>
      <c r="N903" s="14">
        <f t="shared" ref="N903:N911" si="416">SUM(M903/E903)*100</f>
        <v>0</v>
      </c>
      <c r="O903" s="8">
        <v>1</v>
      </c>
      <c r="P903" s="8">
        <v>260</v>
      </c>
      <c r="Q903" s="14">
        <f t="shared" ref="Q903:Q911" si="417">SUM(P903/E903)*100</f>
        <v>18.492176386913229</v>
      </c>
      <c r="R903" s="15"/>
    </row>
    <row r="904" spans="1:18" s="2" customFormat="1" x14ac:dyDescent="0.15">
      <c r="A904" s="13" t="s">
        <v>34</v>
      </c>
      <c r="B904" s="8" t="s">
        <v>164</v>
      </c>
      <c r="C904" s="8">
        <v>80</v>
      </c>
      <c r="D904" s="7">
        <f t="shared" si="412"/>
        <v>7</v>
      </c>
      <c r="E904" s="7">
        <f t="shared" si="413"/>
        <v>375</v>
      </c>
      <c r="F904" s="7"/>
      <c r="G904" s="7"/>
      <c r="H904" s="14">
        <f t="shared" si="414"/>
        <v>0</v>
      </c>
      <c r="I904" s="7">
        <v>7</v>
      </c>
      <c r="J904" s="7">
        <v>375</v>
      </c>
      <c r="K904" s="14">
        <f t="shared" si="415"/>
        <v>100</v>
      </c>
      <c r="L904" s="4"/>
      <c r="M904" s="4"/>
      <c r="N904" s="14">
        <f t="shared" si="416"/>
        <v>0</v>
      </c>
      <c r="O904" s="8"/>
      <c r="P904" s="8"/>
      <c r="Q904" s="14">
        <f t="shared" si="417"/>
        <v>0</v>
      </c>
      <c r="R904" s="15"/>
    </row>
    <row r="905" spans="1:18" s="2" customFormat="1" x14ac:dyDescent="0.15">
      <c r="A905" s="13" t="s">
        <v>34</v>
      </c>
      <c r="B905" s="8" t="s">
        <v>164</v>
      </c>
      <c r="C905" s="8">
        <v>82</v>
      </c>
      <c r="D905" s="7">
        <f t="shared" si="412"/>
        <v>7</v>
      </c>
      <c r="E905" s="7">
        <f t="shared" si="413"/>
        <v>347</v>
      </c>
      <c r="F905" s="7">
        <v>1</v>
      </c>
      <c r="G905" s="7">
        <v>33</v>
      </c>
      <c r="H905" s="14">
        <f t="shared" si="414"/>
        <v>9.5100864553314128</v>
      </c>
      <c r="I905" s="7">
        <v>6</v>
      </c>
      <c r="J905" s="7">
        <v>314</v>
      </c>
      <c r="K905" s="14">
        <f t="shared" si="415"/>
        <v>90.489913544668582</v>
      </c>
      <c r="L905" s="4"/>
      <c r="M905" s="4"/>
      <c r="N905" s="14">
        <f t="shared" si="416"/>
        <v>0</v>
      </c>
      <c r="O905" s="8"/>
      <c r="P905" s="8"/>
      <c r="Q905" s="14">
        <f t="shared" si="417"/>
        <v>0</v>
      </c>
      <c r="R905" s="15"/>
    </row>
    <row r="906" spans="1:18" s="2" customFormat="1" x14ac:dyDescent="0.15">
      <c r="A906" s="13" t="s">
        <v>34</v>
      </c>
      <c r="B906" s="8" t="s">
        <v>164</v>
      </c>
      <c r="C906" s="8">
        <v>86</v>
      </c>
      <c r="D906" s="7">
        <f t="shared" si="412"/>
        <v>1</v>
      </c>
      <c r="E906" s="7">
        <f t="shared" si="413"/>
        <v>36</v>
      </c>
      <c r="F906" s="7"/>
      <c r="G906" s="7"/>
      <c r="H906" s="14">
        <f t="shared" si="414"/>
        <v>0</v>
      </c>
      <c r="I906" s="7">
        <v>1</v>
      </c>
      <c r="J906" s="7">
        <v>36</v>
      </c>
      <c r="K906" s="14">
        <f t="shared" si="415"/>
        <v>100</v>
      </c>
      <c r="L906" s="4"/>
      <c r="M906" s="4"/>
      <c r="N906" s="14">
        <f t="shared" si="416"/>
        <v>0</v>
      </c>
      <c r="O906" s="8"/>
      <c r="P906" s="8"/>
      <c r="Q906" s="14">
        <f t="shared" si="417"/>
        <v>0</v>
      </c>
      <c r="R906" s="15"/>
    </row>
    <row r="907" spans="1:18" s="2" customFormat="1" x14ac:dyDescent="0.15">
      <c r="A907" s="13" t="s">
        <v>34</v>
      </c>
      <c r="B907" s="8" t="s">
        <v>164</v>
      </c>
      <c r="C907" s="8">
        <v>88</v>
      </c>
      <c r="D907" s="7">
        <f t="shared" si="412"/>
        <v>2</v>
      </c>
      <c r="E907" s="7">
        <f t="shared" si="413"/>
        <v>207</v>
      </c>
      <c r="F907" s="7">
        <v>1</v>
      </c>
      <c r="G907" s="7">
        <v>170</v>
      </c>
      <c r="H907" s="14">
        <f t="shared" si="414"/>
        <v>82.125603864734302</v>
      </c>
      <c r="I907" s="7">
        <v>1</v>
      </c>
      <c r="J907" s="7">
        <v>37</v>
      </c>
      <c r="K907" s="14">
        <f t="shared" si="415"/>
        <v>17.874396135265698</v>
      </c>
      <c r="L907" s="4"/>
      <c r="M907" s="4"/>
      <c r="N907" s="14">
        <f t="shared" si="416"/>
        <v>0</v>
      </c>
      <c r="O907" s="8"/>
      <c r="P907" s="8"/>
      <c r="Q907" s="14">
        <f t="shared" si="417"/>
        <v>0</v>
      </c>
      <c r="R907" s="15"/>
    </row>
    <row r="908" spans="1:18" s="2" customFormat="1" x14ac:dyDescent="0.15">
      <c r="A908" s="13" t="s">
        <v>34</v>
      </c>
      <c r="B908" s="8" t="s">
        <v>164</v>
      </c>
      <c r="C908" s="8">
        <v>90</v>
      </c>
      <c r="D908" s="7">
        <f t="shared" si="412"/>
        <v>11</v>
      </c>
      <c r="E908" s="7">
        <f t="shared" si="413"/>
        <v>651</v>
      </c>
      <c r="F908" s="7">
        <v>4</v>
      </c>
      <c r="G908" s="7">
        <v>186</v>
      </c>
      <c r="H908" s="14">
        <f t="shared" si="414"/>
        <v>28.571428571428569</v>
      </c>
      <c r="I908" s="7">
        <v>7</v>
      </c>
      <c r="J908" s="7">
        <v>465</v>
      </c>
      <c r="K908" s="14">
        <f t="shared" si="415"/>
        <v>71.428571428571431</v>
      </c>
      <c r="L908" s="4"/>
      <c r="M908" s="4"/>
      <c r="N908" s="14">
        <f t="shared" si="416"/>
        <v>0</v>
      </c>
      <c r="O908" s="8"/>
      <c r="P908" s="8"/>
      <c r="Q908" s="14">
        <f t="shared" si="417"/>
        <v>0</v>
      </c>
      <c r="R908" s="15"/>
    </row>
    <row r="909" spans="1:18" s="2" customFormat="1" x14ac:dyDescent="0.15">
      <c r="A909" s="13" t="s">
        <v>34</v>
      </c>
      <c r="B909" s="8" t="s">
        <v>164</v>
      </c>
      <c r="C909" s="8">
        <v>92</v>
      </c>
      <c r="D909" s="7">
        <f t="shared" si="412"/>
        <v>3</v>
      </c>
      <c r="E909" s="7">
        <f t="shared" si="413"/>
        <v>381</v>
      </c>
      <c r="F909" s="7"/>
      <c r="G909" s="7"/>
      <c r="H909" s="14">
        <f t="shared" si="414"/>
        <v>0</v>
      </c>
      <c r="I909" s="7">
        <v>3</v>
      </c>
      <c r="J909" s="7">
        <v>381</v>
      </c>
      <c r="K909" s="14">
        <f t="shared" si="415"/>
        <v>100</v>
      </c>
      <c r="L909" s="4"/>
      <c r="M909" s="4"/>
      <c r="N909" s="14">
        <f t="shared" si="416"/>
        <v>0</v>
      </c>
      <c r="O909" s="8"/>
      <c r="P909" s="8"/>
      <c r="Q909" s="14">
        <f t="shared" si="417"/>
        <v>0</v>
      </c>
      <c r="R909" s="15"/>
    </row>
    <row r="910" spans="1:18" s="2" customFormat="1" x14ac:dyDescent="0.15">
      <c r="A910" s="13" t="s">
        <v>34</v>
      </c>
      <c r="B910" s="8" t="s">
        <v>164</v>
      </c>
      <c r="C910" s="8">
        <v>93</v>
      </c>
      <c r="D910" s="7">
        <f t="shared" si="412"/>
        <v>4</v>
      </c>
      <c r="E910" s="7">
        <f t="shared" si="413"/>
        <v>212</v>
      </c>
      <c r="F910" s="7"/>
      <c r="G910" s="7"/>
      <c r="H910" s="14">
        <f t="shared" si="414"/>
        <v>0</v>
      </c>
      <c r="I910" s="7">
        <v>4</v>
      </c>
      <c r="J910" s="7">
        <v>212</v>
      </c>
      <c r="K910" s="14">
        <f t="shared" si="415"/>
        <v>100</v>
      </c>
      <c r="L910" s="4"/>
      <c r="M910" s="4"/>
      <c r="N910" s="14">
        <f t="shared" si="416"/>
        <v>0</v>
      </c>
      <c r="O910" s="8"/>
      <c r="P910" s="8"/>
      <c r="Q910" s="14">
        <f t="shared" si="417"/>
        <v>0</v>
      </c>
      <c r="R910" s="15"/>
    </row>
    <row r="911" spans="1:18" s="2" customFormat="1" x14ac:dyDescent="0.15">
      <c r="A911" s="13" t="s">
        <v>34</v>
      </c>
      <c r="B911" s="8" t="s">
        <v>164</v>
      </c>
      <c r="C911" s="8">
        <v>99</v>
      </c>
      <c r="D911" s="7">
        <f t="shared" si="412"/>
        <v>3</v>
      </c>
      <c r="E911" s="7">
        <f t="shared" si="413"/>
        <v>334</v>
      </c>
      <c r="F911" s="7"/>
      <c r="G911" s="7"/>
      <c r="H911" s="14">
        <f t="shared" si="414"/>
        <v>0</v>
      </c>
      <c r="I911" s="7">
        <v>3</v>
      </c>
      <c r="J911" s="7">
        <v>334</v>
      </c>
      <c r="K911" s="14">
        <f t="shared" si="415"/>
        <v>100</v>
      </c>
      <c r="L911" s="4"/>
      <c r="M911" s="4"/>
      <c r="N911" s="14">
        <f t="shared" si="416"/>
        <v>0</v>
      </c>
      <c r="O911" s="8"/>
      <c r="P911" s="8"/>
      <c r="Q911" s="14">
        <f t="shared" si="417"/>
        <v>0</v>
      </c>
      <c r="R911" s="15"/>
    </row>
    <row r="912" spans="1:18" s="2" customFormat="1" x14ac:dyDescent="0.15">
      <c r="A912" s="13" t="s">
        <v>34</v>
      </c>
      <c r="B912" s="8" t="s">
        <v>164</v>
      </c>
      <c r="C912" s="8">
        <v>100</v>
      </c>
      <c r="D912" s="7">
        <f>SUM(F912+I912+L912+O912)</f>
        <v>7</v>
      </c>
      <c r="E912" s="7">
        <f>SUM(G912+J912+M912+P912)</f>
        <v>503</v>
      </c>
      <c r="F912" s="7">
        <v>1</v>
      </c>
      <c r="G912" s="7">
        <v>42</v>
      </c>
      <c r="H912" s="14">
        <f>SUM(G912/E912)*100</f>
        <v>8.3499005964214703</v>
      </c>
      <c r="I912" s="7">
        <v>6</v>
      </c>
      <c r="J912" s="7">
        <v>461</v>
      </c>
      <c r="K912" s="14">
        <f>SUM(J912/E912)*100</f>
        <v>91.650099403578537</v>
      </c>
      <c r="L912" s="4"/>
      <c r="M912" s="4"/>
      <c r="N912" s="14">
        <f>SUM(M912/E912)*100</f>
        <v>0</v>
      </c>
      <c r="O912" s="8"/>
      <c r="P912" s="8"/>
      <c r="Q912" s="14">
        <f>SUM(P912/E912)*100</f>
        <v>0</v>
      </c>
      <c r="R912" s="15"/>
    </row>
    <row r="913" spans="1:18" s="2" customFormat="1" x14ac:dyDescent="0.15">
      <c r="A913" s="13" t="s">
        <v>34</v>
      </c>
      <c r="B913" s="8" t="s">
        <v>164</v>
      </c>
      <c r="C913" s="9" t="s">
        <v>77</v>
      </c>
      <c r="D913" s="7">
        <f t="shared" ref="D913:D926" si="418">SUM(F913+I913+L913+O913)</f>
        <v>6</v>
      </c>
      <c r="E913" s="7">
        <f t="shared" ref="E913:E926" si="419">SUM(G913+J913+M913+P913)</f>
        <v>497</v>
      </c>
      <c r="F913" s="7">
        <v>2</v>
      </c>
      <c r="G913" s="7">
        <v>236</v>
      </c>
      <c r="H913" s="14">
        <f t="shared" ref="H913:H926" si="420">SUM(G913/E913)*100</f>
        <v>47.484909456740439</v>
      </c>
      <c r="I913" s="7">
        <v>4</v>
      </c>
      <c r="J913" s="7">
        <v>261</v>
      </c>
      <c r="K913" s="14">
        <f t="shared" ref="K913:K926" si="421">SUM(J913/E913)*100</f>
        <v>52.515090543259561</v>
      </c>
      <c r="L913" s="4"/>
      <c r="M913" s="4"/>
      <c r="N913" s="14">
        <f t="shared" ref="N913:N926" si="422">SUM(M913/E913)*100</f>
        <v>0</v>
      </c>
      <c r="O913" s="8"/>
      <c r="P913" s="8"/>
      <c r="Q913" s="14">
        <f t="shared" ref="Q913:Q926" si="423">SUM(P913/E913)*100</f>
        <v>0</v>
      </c>
      <c r="R913" s="15"/>
    </row>
    <row r="914" spans="1:18" s="2" customFormat="1" x14ac:dyDescent="0.15">
      <c r="A914" s="13" t="s">
        <v>34</v>
      </c>
      <c r="B914" s="8" t="s">
        <v>164</v>
      </c>
      <c r="C914" s="8" t="s">
        <v>83</v>
      </c>
      <c r="D914" s="7">
        <f t="shared" si="418"/>
        <v>19</v>
      </c>
      <c r="E914" s="7">
        <f t="shared" si="419"/>
        <v>1574</v>
      </c>
      <c r="F914" s="7">
        <v>9</v>
      </c>
      <c r="G914" s="7">
        <v>728</v>
      </c>
      <c r="H914" s="14">
        <f t="shared" si="420"/>
        <v>46.251588310038123</v>
      </c>
      <c r="I914" s="7">
        <v>10</v>
      </c>
      <c r="J914" s="7">
        <v>846</v>
      </c>
      <c r="K914" s="14">
        <f t="shared" si="421"/>
        <v>53.748411689961884</v>
      </c>
      <c r="L914" s="4"/>
      <c r="M914" s="4"/>
      <c r="N914" s="14">
        <f t="shared" si="422"/>
        <v>0</v>
      </c>
      <c r="O914" s="8"/>
      <c r="P914" s="8"/>
      <c r="Q914" s="14">
        <f t="shared" si="423"/>
        <v>0</v>
      </c>
      <c r="R914" s="15"/>
    </row>
    <row r="915" spans="1:18" s="2" customFormat="1" x14ac:dyDescent="0.15">
      <c r="A915" s="13" t="s">
        <v>34</v>
      </c>
      <c r="B915" s="8" t="s">
        <v>164</v>
      </c>
      <c r="C915" s="8" t="s">
        <v>109</v>
      </c>
      <c r="D915" s="7">
        <f t="shared" si="418"/>
        <v>9</v>
      </c>
      <c r="E915" s="7">
        <f t="shared" si="419"/>
        <v>1504</v>
      </c>
      <c r="F915" s="7">
        <v>4</v>
      </c>
      <c r="G915" s="7">
        <v>259</v>
      </c>
      <c r="H915" s="14">
        <f t="shared" si="420"/>
        <v>17.220744680851062</v>
      </c>
      <c r="I915" s="7">
        <v>3</v>
      </c>
      <c r="J915" s="7">
        <v>181</v>
      </c>
      <c r="K915" s="14">
        <f t="shared" si="421"/>
        <v>12.034574468085106</v>
      </c>
      <c r="L915" s="7">
        <v>1</v>
      </c>
      <c r="M915" s="7">
        <v>349</v>
      </c>
      <c r="N915" s="14">
        <f t="shared" si="422"/>
        <v>23.204787234042552</v>
      </c>
      <c r="O915" s="8">
        <v>1</v>
      </c>
      <c r="P915" s="8">
        <v>715</v>
      </c>
      <c r="Q915" s="14">
        <f t="shared" si="423"/>
        <v>47.539893617021278</v>
      </c>
      <c r="R915" s="15"/>
    </row>
    <row r="916" spans="1:18" s="2" customFormat="1" x14ac:dyDescent="0.15">
      <c r="A916" s="33"/>
      <c r="B916" s="32" t="s">
        <v>431</v>
      </c>
      <c r="C916" s="34" t="s">
        <v>390</v>
      </c>
      <c r="D916" s="35">
        <f>SUM(D860:D915)</f>
        <v>492</v>
      </c>
      <c r="E916" s="35">
        <f>SUM(E860:E915)</f>
        <v>30162</v>
      </c>
      <c r="F916" s="35">
        <f>SUM(F860:F915)</f>
        <v>137</v>
      </c>
      <c r="G916" s="35">
        <f>SUM(G860:G915)</f>
        <v>7964</v>
      </c>
      <c r="H916" s="36">
        <f>SUM(G916/E916)</f>
        <v>0.26404084609773887</v>
      </c>
      <c r="I916" s="35">
        <f>SUM(I860:I915)</f>
        <v>343</v>
      </c>
      <c r="J916" s="35">
        <f>SUM(J860:J915)</f>
        <v>18646</v>
      </c>
      <c r="K916" s="36">
        <f>SUM(J916/E916)</f>
        <v>0.61819507990186329</v>
      </c>
      <c r="L916" s="35">
        <f>SUM(L860:L915)</f>
        <v>1</v>
      </c>
      <c r="M916" s="35">
        <f>SUM(M860:M915)</f>
        <v>349</v>
      </c>
      <c r="N916" s="36">
        <f>SUM(M916/E916)</f>
        <v>1.1570850739340893E-2</v>
      </c>
      <c r="O916" s="35">
        <f>SUM(O860:O915)</f>
        <v>11</v>
      </c>
      <c r="P916" s="35">
        <f>SUM(P860:P915)</f>
        <v>3203</v>
      </c>
      <c r="Q916" s="36">
        <f>SUM(P916/E916)</f>
        <v>0.10619322326105696</v>
      </c>
      <c r="R916" s="37"/>
    </row>
    <row r="917" spans="1:18" s="2" customFormat="1" x14ac:dyDescent="0.15">
      <c r="A917" s="13" t="s">
        <v>34</v>
      </c>
      <c r="B917" s="8" t="s">
        <v>168</v>
      </c>
      <c r="C917" s="8">
        <v>24</v>
      </c>
      <c r="D917" s="7">
        <f t="shared" si="418"/>
        <v>2</v>
      </c>
      <c r="E917" s="7">
        <f t="shared" si="419"/>
        <v>103</v>
      </c>
      <c r="F917" s="7"/>
      <c r="G917" s="7"/>
      <c r="H917" s="14">
        <f t="shared" si="420"/>
        <v>0</v>
      </c>
      <c r="I917" s="7">
        <v>1</v>
      </c>
      <c r="J917" s="7">
        <v>70</v>
      </c>
      <c r="K917" s="14">
        <f t="shared" si="421"/>
        <v>67.961165048543691</v>
      </c>
      <c r="L917" s="4"/>
      <c r="M917" s="4"/>
      <c r="N917" s="14">
        <f t="shared" si="422"/>
        <v>0</v>
      </c>
      <c r="O917" s="8">
        <v>1</v>
      </c>
      <c r="P917" s="8">
        <v>33</v>
      </c>
      <c r="Q917" s="14">
        <f t="shared" si="423"/>
        <v>32.038834951456316</v>
      </c>
      <c r="R917" s="15"/>
    </row>
    <row r="918" spans="1:18" s="2" customFormat="1" x14ac:dyDescent="0.15">
      <c r="A918" s="13" t="s">
        <v>34</v>
      </c>
      <c r="B918" s="8" t="s">
        <v>168</v>
      </c>
      <c r="C918" s="8">
        <v>36</v>
      </c>
      <c r="D918" s="7">
        <f t="shared" si="418"/>
        <v>2</v>
      </c>
      <c r="E918" s="7">
        <f t="shared" si="419"/>
        <v>280</v>
      </c>
      <c r="F918" s="7"/>
      <c r="G918" s="7"/>
      <c r="H918" s="14">
        <f t="shared" si="420"/>
        <v>0</v>
      </c>
      <c r="I918" s="7">
        <v>1</v>
      </c>
      <c r="J918" s="7">
        <v>82</v>
      </c>
      <c r="K918" s="14">
        <f t="shared" si="421"/>
        <v>29.285714285714288</v>
      </c>
      <c r="L918" s="4"/>
      <c r="M918" s="4"/>
      <c r="N918" s="14">
        <f t="shared" si="422"/>
        <v>0</v>
      </c>
      <c r="O918" s="8">
        <v>1</v>
      </c>
      <c r="P918" s="8">
        <v>198</v>
      </c>
      <c r="Q918" s="14">
        <f t="shared" si="423"/>
        <v>70.714285714285722</v>
      </c>
      <c r="R918" s="15"/>
    </row>
    <row r="919" spans="1:18" s="2" customFormat="1" x14ac:dyDescent="0.15">
      <c r="A919" s="13" t="s">
        <v>34</v>
      </c>
      <c r="B919" s="8" t="s">
        <v>168</v>
      </c>
      <c r="C919" s="8">
        <v>51</v>
      </c>
      <c r="D919" s="7">
        <f t="shared" si="418"/>
        <v>5</v>
      </c>
      <c r="E919" s="7">
        <f t="shared" si="419"/>
        <v>211</v>
      </c>
      <c r="F919" s="7">
        <v>1</v>
      </c>
      <c r="G919" s="7">
        <v>57</v>
      </c>
      <c r="H919" s="14">
        <f t="shared" si="420"/>
        <v>27.014218009478675</v>
      </c>
      <c r="I919" s="7">
        <v>4</v>
      </c>
      <c r="J919" s="7">
        <v>154</v>
      </c>
      <c r="K919" s="14">
        <f t="shared" si="421"/>
        <v>72.985781990521332</v>
      </c>
      <c r="L919" s="4"/>
      <c r="M919" s="4"/>
      <c r="N919" s="14">
        <f t="shared" si="422"/>
        <v>0</v>
      </c>
      <c r="O919" s="8"/>
      <c r="P919" s="8"/>
      <c r="Q919" s="14">
        <f t="shared" si="423"/>
        <v>0</v>
      </c>
      <c r="R919" s="15"/>
    </row>
    <row r="920" spans="1:18" s="2" customFormat="1" x14ac:dyDescent="0.15">
      <c r="A920" s="13" t="s">
        <v>34</v>
      </c>
      <c r="B920" s="8" t="s">
        <v>168</v>
      </c>
      <c r="C920" s="8">
        <v>53</v>
      </c>
      <c r="D920" s="7">
        <f t="shared" si="418"/>
        <v>2</v>
      </c>
      <c r="E920" s="7">
        <f t="shared" si="419"/>
        <v>327</v>
      </c>
      <c r="F920" s="7"/>
      <c r="G920" s="7"/>
      <c r="H920" s="14">
        <f t="shared" si="420"/>
        <v>0</v>
      </c>
      <c r="I920" s="7">
        <v>1</v>
      </c>
      <c r="J920" s="7">
        <v>17</v>
      </c>
      <c r="K920" s="14">
        <f t="shared" si="421"/>
        <v>5.1987767584097861</v>
      </c>
      <c r="L920" s="4"/>
      <c r="M920" s="4"/>
      <c r="N920" s="14">
        <f t="shared" si="422"/>
        <v>0</v>
      </c>
      <c r="O920" s="8">
        <v>1</v>
      </c>
      <c r="P920" s="8">
        <v>310</v>
      </c>
      <c r="Q920" s="14">
        <f t="shared" si="423"/>
        <v>94.801223241590222</v>
      </c>
      <c r="R920" s="15"/>
    </row>
    <row r="921" spans="1:18" s="2" customFormat="1" x14ac:dyDescent="0.15">
      <c r="A921" s="13" t="s">
        <v>34</v>
      </c>
      <c r="B921" s="8" t="s">
        <v>168</v>
      </c>
      <c r="C921" s="8">
        <v>54</v>
      </c>
      <c r="D921" s="7">
        <f t="shared" si="418"/>
        <v>2</v>
      </c>
      <c r="E921" s="7">
        <f t="shared" si="419"/>
        <v>568</v>
      </c>
      <c r="F921" s="7"/>
      <c r="G921" s="7"/>
      <c r="H921" s="14">
        <f t="shared" si="420"/>
        <v>0</v>
      </c>
      <c r="I921" s="7">
        <v>1</v>
      </c>
      <c r="J921" s="7">
        <v>85</v>
      </c>
      <c r="K921" s="14">
        <f t="shared" si="421"/>
        <v>14.964788732394366</v>
      </c>
      <c r="L921" s="4"/>
      <c r="M921" s="4"/>
      <c r="N921" s="14">
        <f t="shared" si="422"/>
        <v>0</v>
      </c>
      <c r="O921" s="8">
        <v>1</v>
      </c>
      <c r="P921" s="8">
        <v>483</v>
      </c>
      <c r="Q921" s="14">
        <f t="shared" si="423"/>
        <v>85.035211267605632</v>
      </c>
      <c r="R921" s="15"/>
    </row>
    <row r="922" spans="1:18" s="2" customFormat="1" x14ac:dyDescent="0.15">
      <c r="A922" s="13" t="s">
        <v>34</v>
      </c>
      <c r="B922" s="8" t="s">
        <v>168</v>
      </c>
      <c r="C922" s="8">
        <v>57</v>
      </c>
      <c r="D922" s="7">
        <f t="shared" si="418"/>
        <v>4</v>
      </c>
      <c r="E922" s="7">
        <f t="shared" si="419"/>
        <v>139</v>
      </c>
      <c r="F922" s="7"/>
      <c r="G922" s="7"/>
      <c r="H922" s="14">
        <f t="shared" si="420"/>
        <v>0</v>
      </c>
      <c r="I922" s="7">
        <v>4</v>
      </c>
      <c r="J922" s="7">
        <v>139</v>
      </c>
      <c r="K922" s="14">
        <f t="shared" si="421"/>
        <v>100</v>
      </c>
      <c r="L922" s="4"/>
      <c r="M922" s="4"/>
      <c r="N922" s="14">
        <f t="shared" si="422"/>
        <v>0</v>
      </c>
      <c r="O922" s="8"/>
      <c r="P922" s="8"/>
      <c r="Q922" s="14">
        <f t="shared" si="423"/>
        <v>0</v>
      </c>
      <c r="R922" s="15"/>
    </row>
    <row r="923" spans="1:18" s="2" customFormat="1" x14ac:dyDescent="0.15">
      <c r="A923" s="13" t="s">
        <v>34</v>
      </c>
      <c r="B923" s="8" t="s">
        <v>168</v>
      </c>
      <c r="C923" s="8">
        <v>58</v>
      </c>
      <c r="D923" s="7">
        <f t="shared" si="418"/>
        <v>6</v>
      </c>
      <c r="E923" s="7">
        <f t="shared" si="419"/>
        <v>144</v>
      </c>
      <c r="F923" s="7">
        <v>1</v>
      </c>
      <c r="G923" s="7">
        <v>27</v>
      </c>
      <c r="H923" s="14">
        <f t="shared" si="420"/>
        <v>18.75</v>
      </c>
      <c r="I923" s="7">
        <v>5</v>
      </c>
      <c r="J923" s="7">
        <v>117</v>
      </c>
      <c r="K923" s="14">
        <f t="shared" si="421"/>
        <v>81.25</v>
      </c>
      <c r="L923" s="4"/>
      <c r="M923" s="4"/>
      <c r="N923" s="14">
        <f t="shared" si="422"/>
        <v>0</v>
      </c>
      <c r="O923" s="8"/>
      <c r="P923" s="8"/>
      <c r="Q923" s="14">
        <f t="shared" si="423"/>
        <v>0</v>
      </c>
      <c r="R923" s="15"/>
    </row>
    <row r="924" spans="1:18" s="2" customFormat="1" x14ac:dyDescent="0.15">
      <c r="A924" s="13" t="s">
        <v>34</v>
      </c>
      <c r="B924" s="8" t="s">
        <v>168</v>
      </c>
      <c r="C924" s="8">
        <v>61</v>
      </c>
      <c r="D924" s="7">
        <f t="shared" si="418"/>
        <v>2</v>
      </c>
      <c r="E924" s="7">
        <f t="shared" si="419"/>
        <v>151</v>
      </c>
      <c r="F924" s="7">
        <v>1</v>
      </c>
      <c r="G924" s="7">
        <v>103</v>
      </c>
      <c r="H924" s="14">
        <f t="shared" si="420"/>
        <v>68.211920529801333</v>
      </c>
      <c r="I924" s="7">
        <v>1</v>
      </c>
      <c r="J924" s="7">
        <v>48</v>
      </c>
      <c r="K924" s="14">
        <f t="shared" si="421"/>
        <v>31.788079470198678</v>
      </c>
      <c r="L924" s="4"/>
      <c r="M924" s="4"/>
      <c r="N924" s="14">
        <f t="shared" si="422"/>
        <v>0</v>
      </c>
      <c r="O924" s="8"/>
      <c r="P924" s="8"/>
      <c r="Q924" s="14">
        <f t="shared" si="423"/>
        <v>0</v>
      </c>
      <c r="R924" s="15"/>
    </row>
    <row r="925" spans="1:18" s="2" customFormat="1" x14ac:dyDescent="0.15">
      <c r="A925" s="13" t="s">
        <v>34</v>
      </c>
      <c r="B925" s="8" t="s">
        <v>168</v>
      </c>
      <c r="C925" s="8">
        <v>62</v>
      </c>
      <c r="D925" s="7">
        <f t="shared" si="418"/>
        <v>4</v>
      </c>
      <c r="E925" s="7">
        <f t="shared" si="419"/>
        <v>798</v>
      </c>
      <c r="F925" s="7">
        <v>2</v>
      </c>
      <c r="G925" s="7">
        <v>155</v>
      </c>
      <c r="H925" s="14">
        <f t="shared" si="420"/>
        <v>19.423558897243108</v>
      </c>
      <c r="I925" s="7">
        <v>1</v>
      </c>
      <c r="J925" s="7">
        <v>66</v>
      </c>
      <c r="K925" s="14">
        <f t="shared" si="421"/>
        <v>8.2706766917293226</v>
      </c>
      <c r="L925" s="4"/>
      <c r="M925" s="4"/>
      <c r="N925" s="14">
        <f t="shared" si="422"/>
        <v>0</v>
      </c>
      <c r="O925" s="8">
        <v>1</v>
      </c>
      <c r="P925" s="8">
        <v>577</v>
      </c>
      <c r="Q925" s="14">
        <f t="shared" si="423"/>
        <v>72.305764411027567</v>
      </c>
      <c r="R925" s="15"/>
    </row>
    <row r="926" spans="1:18" s="2" customFormat="1" x14ac:dyDescent="0.15">
      <c r="A926" s="13" t="s">
        <v>34</v>
      </c>
      <c r="B926" s="8" t="s">
        <v>168</v>
      </c>
      <c r="C926" s="8">
        <v>67</v>
      </c>
      <c r="D926" s="7">
        <f t="shared" si="418"/>
        <v>1</v>
      </c>
      <c r="E926" s="7">
        <f t="shared" si="419"/>
        <v>67</v>
      </c>
      <c r="F926" s="7">
        <v>1</v>
      </c>
      <c r="G926" s="7">
        <v>67</v>
      </c>
      <c r="H926" s="14">
        <f t="shared" si="420"/>
        <v>100</v>
      </c>
      <c r="I926" s="7"/>
      <c r="J926" s="7"/>
      <c r="K926" s="14">
        <f t="shared" si="421"/>
        <v>0</v>
      </c>
      <c r="L926" s="4"/>
      <c r="M926" s="4"/>
      <c r="N926" s="14">
        <f t="shared" si="422"/>
        <v>0</v>
      </c>
      <c r="O926" s="8"/>
      <c r="P926" s="8"/>
      <c r="Q926" s="14">
        <f t="shared" si="423"/>
        <v>0</v>
      </c>
      <c r="R926" s="15"/>
    </row>
    <row r="927" spans="1:18" s="2" customFormat="1" x14ac:dyDescent="0.15">
      <c r="A927" s="13" t="s">
        <v>34</v>
      </c>
      <c r="B927" s="8" t="s">
        <v>168</v>
      </c>
      <c r="C927" s="8">
        <v>71</v>
      </c>
      <c r="D927" s="7">
        <f>SUM(F927+I927+L927+O927)</f>
        <v>4</v>
      </c>
      <c r="E927" s="7">
        <f>SUM(G927+J927+M927+P927)</f>
        <v>469</v>
      </c>
      <c r="F927" s="7">
        <v>1</v>
      </c>
      <c r="G927" s="7">
        <v>322</v>
      </c>
      <c r="H927" s="14">
        <f>SUM(G927/E927)*100</f>
        <v>68.656716417910445</v>
      </c>
      <c r="I927" s="7">
        <v>3</v>
      </c>
      <c r="J927" s="7">
        <v>147</v>
      </c>
      <c r="K927" s="14">
        <f>SUM(J927/E927)*100</f>
        <v>31.343283582089555</v>
      </c>
      <c r="L927" s="4"/>
      <c r="M927" s="4"/>
      <c r="N927" s="14">
        <f>SUM(M927/E927)*100</f>
        <v>0</v>
      </c>
      <c r="O927" s="8"/>
      <c r="P927" s="8"/>
      <c r="Q927" s="14">
        <f>SUM(P927/E927)*100</f>
        <v>0</v>
      </c>
      <c r="R927" s="15"/>
    </row>
    <row r="928" spans="1:18" s="2" customFormat="1" x14ac:dyDescent="0.15">
      <c r="A928" s="13" t="s">
        <v>34</v>
      </c>
      <c r="B928" s="8" t="s">
        <v>168</v>
      </c>
      <c r="C928" s="8">
        <v>72</v>
      </c>
      <c r="D928" s="7">
        <f t="shared" ref="D928:D938" si="424">SUM(F928+I928+L928+O928)</f>
        <v>6</v>
      </c>
      <c r="E928" s="7">
        <f t="shared" ref="E928:E938" si="425">SUM(G928+J928+M928+P928)</f>
        <v>195</v>
      </c>
      <c r="F928" s="7">
        <v>1</v>
      </c>
      <c r="G928" s="7">
        <v>59</v>
      </c>
      <c r="H928" s="14">
        <f t="shared" ref="H928:H938" si="426">SUM(G928/E928)*100</f>
        <v>30.256410256410255</v>
      </c>
      <c r="I928" s="7">
        <v>5</v>
      </c>
      <c r="J928" s="7">
        <v>136</v>
      </c>
      <c r="K928" s="14">
        <f t="shared" ref="K928:K938" si="427">SUM(J928/E928)*100</f>
        <v>69.743589743589737</v>
      </c>
      <c r="L928" s="4"/>
      <c r="M928" s="4"/>
      <c r="N928" s="14">
        <f t="shared" ref="N928:N938" si="428">SUM(M928/E928)*100</f>
        <v>0</v>
      </c>
      <c r="O928" s="8"/>
      <c r="P928" s="8"/>
      <c r="Q928" s="14">
        <f t="shared" ref="Q928:Q938" si="429">SUM(P928/E928)*100</f>
        <v>0</v>
      </c>
      <c r="R928" s="15"/>
    </row>
    <row r="929" spans="1:18" s="2" customFormat="1" x14ac:dyDescent="0.15">
      <c r="A929" s="13" t="s">
        <v>34</v>
      </c>
      <c r="B929" s="8" t="s">
        <v>168</v>
      </c>
      <c r="C929" s="8">
        <v>73</v>
      </c>
      <c r="D929" s="7">
        <f t="shared" si="424"/>
        <v>2</v>
      </c>
      <c r="E929" s="7">
        <f t="shared" si="425"/>
        <v>186</v>
      </c>
      <c r="F929" s="7">
        <v>2</v>
      </c>
      <c r="G929" s="7">
        <v>186</v>
      </c>
      <c r="H929" s="14">
        <f t="shared" si="426"/>
        <v>100</v>
      </c>
      <c r="I929" s="7"/>
      <c r="J929" s="7"/>
      <c r="K929" s="14">
        <f t="shared" si="427"/>
        <v>0</v>
      </c>
      <c r="L929" s="4"/>
      <c r="M929" s="4"/>
      <c r="N929" s="14">
        <f t="shared" si="428"/>
        <v>0</v>
      </c>
      <c r="O929" s="8"/>
      <c r="P929" s="8"/>
      <c r="Q929" s="14">
        <f t="shared" si="429"/>
        <v>0</v>
      </c>
      <c r="R929" s="15"/>
    </row>
    <row r="930" spans="1:18" s="2" customFormat="1" x14ac:dyDescent="0.15">
      <c r="A930" s="13" t="s">
        <v>34</v>
      </c>
      <c r="B930" s="8" t="s">
        <v>168</v>
      </c>
      <c r="C930" s="8">
        <v>74</v>
      </c>
      <c r="D930" s="7">
        <f t="shared" si="424"/>
        <v>7</v>
      </c>
      <c r="E930" s="7">
        <f t="shared" si="425"/>
        <v>345</v>
      </c>
      <c r="F930" s="7">
        <v>1</v>
      </c>
      <c r="G930" s="7">
        <v>15</v>
      </c>
      <c r="H930" s="14">
        <f t="shared" si="426"/>
        <v>4.3478260869565215</v>
      </c>
      <c r="I930" s="7">
        <v>6</v>
      </c>
      <c r="J930" s="7">
        <v>330</v>
      </c>
      <c r="K930" s="14">
        <f t="shared" si="427"/>
        <v>95.652173913043484</v>
      </c>
      <c r="L930" s="4"/>
      <c r="M930" s="4"/>
      <c r="N930" s="14">
        <f t="shared" si="428"/>
        <v>0</v>
      </c>
      <c r="O930" s="8"/>
      <c r="P930" s="8"/>
      <c r="Q930" s="14">
        <f t="shared" si="429"/>
        <v>0</v>
      </c>
      <c r="R930" s="15"/>
    </row>
    <row r="931" spans="1:18" s="2" customFormat="1" x14ac:dyDescent="0.15">
      <c r="A931" s="13" t="s">
        <v>34</v>
      </c>
      <c r="B931" s="8" t="s">
        <v>168</v>
      </c>
      <c r="C931" s="8">
        <v>79</v>
      </c>
      <c r="D931" s="7">
        <f t="shared" si="424"/>
        <v>4</v>
      </c>
      <c r="E931" s="7">
        <f t="shared" si="425"/>
        <v>252</v>
      </c>
      <c r="F931" s="7">
        <v>1</v>
      </c>
      <c r="G931" s="7">
        <v>22</v>
      </c>
      <c r="H931" s="14">
        <f t="shared" si="426"/>
        <v>8.7301587301587293</v>
      </c>
      <c r="I931" s="7">
        <v>3</v>
      </c>
      <c r="J931" s="7">
        <v>230</v>
      </c>
      <c r="K931" s="14">
        <f t="shared" si="427"/>
        <v>91.269841269841265</v>
      </c>
      <c r="L931" s="4"/>
      <c r="M931" s="4"/>
      <c r="N931" s="14">
        <f t="shared" si="428"/>
        <v>0</v>
      </c>
      <c r="O931" s="8"/>
      <c r="P931" s="8"/>
      <c r="Q931" s="14">
        <f t="shared" si="429"/>
        <v>0</v>
      </c>
      <c r="R931" s="15"/>
    </row>
    <row r="932" spans="1:18" s="2" customFormat="1" x14ac:dyDescent="0.15">
      <c r="A932" s="13" t="s">
        <v>34</v>
      </c>
      <c r="B932" s="8" t="s">
        <v>168</v>
      </c>
      <c r="C932" s="8">
        <v>80</v>
      </c>
      <c r="D932" s="7">
        <f t="shared" si="424"/>
        <v>3</v>
      </c>
      <c r="E932" s="7">
        <f t="shared" si="425"/>
        <v>121</v>
      </c>
      <c r="F932" s="7">
        <v>1</v>
      </c>
      <c r="G932" s="7">
        <v>37</v>
      </c>
      <c r="H932" s="14">
        <f t="shared" si="426"/>
        <v>30.578512396694212</v>
      </c>
      <c r="I932" s="7">
        <v>2</v>
      </c>
      <c r="J932" s="7">
        <v>84</v>
      </c>
      <c r="K932" s="14">
        <f t="shared" si="427"/>
        <v>69.421487603305792</v>
      </c>
      <c r="L932" s="4"/>
      <c r="M932" s="4"/>
      <c r="N932" s="14">
        <f t="shared" si="428"/>
        <v>0</v>
      </c>
      <c r="O932" s="8"/>
      <c r="P932" s="8"/>
      <c r="Q932" s="14">
        <f t="shared" si="429"/>
        <v>0</v>
      </c>
      <c r="R932" s="15"/>
    </row>
    <row r="933" spans="1:18" s="2" customFormat="1" x14ac:dyDescent="0.15">
      <c r="A933" s="13" t="s">
        <v>34</v>
      </c>
      <c r="B933" s="8" t="s">
        <v>168</v>
      </c>
      <c r="C933" s="8">
        <v>81</v>
      </c>
      <c r="D933" s="7">
        <f t="shared" si="424"/>
        <v>6</v>
      </c>
      <c r="E933" s="7">
        <f t="shared" si="425"/>
        <v>197</v>
      </c>
      <c r="F933" s="7">
        <v>2</v>
      </c>
      <c r="G933" s="7">
        <v>60</v>
      </c>
      <c r="H933" s="14">
        <f t="shared" si="426"/>
        <v>30.456852791878177</v>
      </c>
      <c r="I933" s="7">
        <v>4</v>
      </c>
      <c r="J933" s="7">
        <v>137</v>
      </c>
      <c r="K933" s="14">
        <f t="shared" si="427"/>
        <v>69.543147208121823</v>
      </c>
      <c r="L933" s="4"/>
      <c r="M933" s="4"/>
      <c r="N933" s="14">
        <f t="shared" si="428"/>
        <v>0</v>
      </c>
      <c r="O933" s="8"/>
      <c r="P933" s="8"/>
      <c r="Q933" s="14">
        <f t="shared" si="429"/>
        <v>0</v>
      </c>
      <c r="R933" s="15"/>
    </row>
    <row r="934" spans="1:18" s="2" customFormat="1" x14ac:dyDescent="0.15">
      <c r="A934" s="13" t="s">
        <v>34</v>
      </c>
      <c r="B934" s="8" t="s">
        <v>168</v>
      </c>
      <c r="C934" s="8">
        <v>82</v>
      </c>
      <c r="D934" s="7">
        <f t="shared" si="424"/>
        <v>7</v>
      </c>
      <c r="E934" s="7">
        <f t="shared" si="425"/>
        <v>251</v>
      </c>
      <c r="F934" s="7">
        <v>1</v>
      </c>
      <c r="G934" s="7">
        <v>59</v>
      </c>
      <c r="H934" s="14">
        <f t="shared" si="426"/>
        <v>23.50597609561753</v>
      </c>
      <c r="I934" s="7">
        <v>6</v>
      </c>
      <c r="J934" s="7">
        <v>192</v>
      </c>
      <c r="K934" s="14">
        <f t="shared" si="427"/>
        <v>76.494023904382473</v>
      </c>
      <c r="L934" s="4"/>
      <c r="M934" s="4"/>
      <c r="N934" s="14">
        <f t="shared" si="428"/>
        <v>0</v>
      </c>
      <c r="O934" s="8"/>
      <c r="P934" s="8"/>
      <c r="Q934" s="14">
        <f t="shared" si="429"/>
        <v>0</v>
      </c>
      <c r="R934" s="15"/>
    </row>
    <row r="935" spans="1:18" s="2" customFormat="1" x14ac:dyDescent="0.15">
      <c r="A935" s="13" t="s">
        <v>34</v>
      </c>
      <c r="B935" s="8" t="s">
        <v>168</v>
      </c>
      <c r="C935" s="8">
        <v>83</v>
      </c>
      <c r="D935" s="7">
        <f t="shared" si="424"/>
        <v>5</v>
      </c>
      <c r="E935" s="7">
        <f t="shared" si="425"/>
        <v>217</v>
      </c>
      <c r="F935" s="7">
        <v>3</v>
      </c>
      <c r="G935" s="7">
        <v>136</v>
      </c>
      <c r="H935" s="14">
        <f t="shared" si="426"/>
        <v>62.672811059907829</v>
      </c>
      <c r="I935" s="7">
        <v>2</v>
      </c>
      <c r="J935" s="7">
        <v>81</v>
      </c>
      <c r="K935" s="14">
        <f t="shared" si="427"/>
        <v>37.327188940092164</v>
      </c>
      <c r="L935" s="4"/>
      <c r="M935" s="4"/>
      <c r="N935" s="14">
        <f t="shared" si="428"/>
        <v>0</v>
      </c>
      <c r="O935" s="8"/>
      <c r="P935" s="8"/>
      <c r="Q935" s="14">
        <f t="shared" si="429"/>
        <v>0</v>
      </c>
      <c r="R935" s="15"/>
    </row>
    <row r="936" spans="1:18" s="2" customFormat="1" x14ac:dyDescent="0.15">
      <c r="A936" s="13" t="s">
        <v>34</v>
      </c>
      <c r="B936" s="8" t="s">
        <v>168</v>
      </c>
      <c r="C936" s="8">
        <v>84</v>
      </c>
      <c r="D936" s="7">
        <f t="shared" si="424"/>
        <v>1</v>
      </c>
      <c r="E936" s="7">
        <f t="shared" si="425"/>
        <v>166</v>
      </c>
      <c r="F936" s="7">
        <v>1</v>
      </c>
      <c r="G936" s="7">
        <v>166</v>
      </c>
      <c r="H936" s="14">
        <f t="shared" si="426"/>
        <v>100</v>
      </c>
      <c r="I936" s="7"/>
      <c r="J936" s="7"/>
      <c r="K936" s="14">
        <f t="shared" si="427"/>
        <v>0</v>
      </c>
      <c r="L936" s="4"/>
      <c r="M936" s="4"/>
      <c r="N936" s="14">
        <f t="shared" si="428"/>
        <v>0</v>
      </c>
      <c r="O936" s="8"/>
      <c r="P936" s="8"/>
      <c r="Q936" s="14">
        <f t="shared" si="429"/>
        <v>0</v>
      </c>
      <c r="R936" s="15"/>
    </row>
    <row r="937" spans="1:18" s="2" customFormat="1" x14ac:dyDescent="0.15">
      <c r="A937" s="13" t="s">
        <v>34</v>
      </c>
      <c r="B937" s="8" t="s">
        <v>168</v>
      </c>
      <c r="C937" s="8">
        <v>87</v>
      </c>
      <c r="D937" s="7">
        <f t="shared" si="424"/>
        <v>3</v>
      </c>
      <c r="E937" s="7">
        <f t="shared" si="425"/>
        <v>120</v>
      </c>
      <c r="F937" s="7"/>
      <c r="G937" s="7"/>
      <c r="H937" s="14">
        <f t="shared" si="426"/>
        <v>0</v>
      </c>
      <c r="I937" s="7">
        <v>3</v>
      </c>
      <c r="J937" s="7">
        <v>120</v>
      </c>
      <c r="K937" s="14">
        <f t="shared" si="427"/>
        <v>100</v>
      </c>
      <c r="L937" s="4"/>
      <c r="M937" s="4"/>
      <c r="N937" s="14">
        <f t="shared" si="428"/>
        <v>0</v>
      </c>
      <c r="O937" s="8"/>
      <c r="P937" s="8"/>
      <c r="Q937" s="14">
        <f t="shared" si="429"/>
        <v>0</v>
      </c>
      <c r="R937" s="15"/>
    </row>
    <row r="938" spans="1:18" s="2" customFormat="1" x14ac:dyDescent="0.15">
      <c r="A938" s="13" t="s">
        <v>34</v>
      </c>
      <c r="B938" s="8" t="s">
        <v>168</v>
      </c>
      <c r="C938" s="8">
        <v>90</v>
      </c>
      <c r="D938" s="7">
        <f t="shared" si="424"/>
        <v>5</v>
      </c>
      <c r="E938" s="7">
        <f t="shared" si="425"/>
        <v>411</v>
      </c>
      <c r="F938" s="7"/>
      <c r="G938" s="7"/>
      <c r="H938" s="14">
        <f t="shared" si="426"/>
        <v>0</v>
      </c>
      <c r="I938" s="7">
        <v>5</v>
      </c>
      <c r="J938" s="7">
        <v>411</v>
      </c>
      <c r="K938" s="14">
        <f t="shared" si="427"/>
        <v>100</v>
      </c>
      <c r="L938" s="4"/>
      <c r="M938" s="4"/>
      <c r="N938" s="14">
        <f t="shared" si="428"/>
        <v>0</v>
      </c>
      <c r="O938" s="8"/>
      <c r="P938" s="8"/>
      <c r="Q938" s="14">
        <f t="shared" si="429"/>
        <v>0</v>
      </c>
      <c r="R938" s="15"/>
    </row>
    <row r="939" spans="1:18" s="2" customFormat="1" x14ac:dyDescent="0.15">
      <c r="A939" s="13" t="s">
        <v>34</v>
      </c>
      <c r="B939" s="8" t="s">
        <v>168</v>
      </c>
      <c r="C939" s="8">
        <v>91</v>
      </c>
      <c r="D939" s="7">
        <f>SUM(F939+I939+L939+O939)</f>
        <v>9</v>
      </c>
      <c r="E939" s="7">
        <f>SUM(G939+J939+M939+P939)</f>
        <v>1011</v>
      </c>
      <c r="F939" s="7">
        <v>1</v>
      </c>
      <c r="G939" s="7">
        <v>33</v>
      </c>
      <c r="H939" s="14">
        <f>SUM(G939/E939)*100</f>
        <v>3.2640949554896146</v>
      </c>
      <c r="I939" s="7">
        <v>7</v>
      </c>
      <c r="J939" s="7">
        <v>460</v>
      </c>
      <c r="K939" s="14">
        <f>SUM(J939/E939)*100</f>
        <v>45.499505440158259</v>
      </c>
      <c r="L939" s="4"/>
      <c r="M939" s="4"/>
      <c r="N939" s="14">
        <f>SUM(M939/E939)*100</f>
        <v>0</v>
      </c>
      <c r="O939" s="8">
        <v>1</v>
      </c>
      <c r="P939" s="8">
        <v>518</v>
      </c>
      <c r="Q939" s="14">
        <f>SUM(P939/E939)*100</f>
        <v>51.236399604352123</v>
      </c>
      <c r="R939" s="15"/>
    </row>
    <row r="940" spans="1:18" s="2" customFormat="1" x14ac:dyDescent="0.15">
      <c r="A940" s="13" t="s">
        <v>34</v>
      </c>
      <c r="B940" s="8" t="s">
        <v>168</v>
      </c>
      <c r="C940" s="8">
        <v>92</v>
      </c>
      <c r="D940" s="7">
        <f t="shared" ref="D940:D953" si="430">SUM(F940+I940+L940+O940)</f>
        <v>5</v>
      </c>
      <c r="E940" s="7">
        <f t="shared" ref="E940:E953" si="431">SUM(G940+J940+M940+P940)</f>
        <v>257</v>
      </c>
      <c r="F940" s="7">
        <v>2</v>
      </c>
      <c r="G940" s="7">
        <v>192</v>
      </c>
      <c r="H940" s="14">
        <f t="shared" ref="H940:H953" si="432">SUM(G940/E940)*100</f>
        <v>74.708171206225686</v>
      </c>
      <c r="I940" s="7">
        <v>3</v>
      </c>
      <c r="J940" s="7">
        <v>65</v>
      </c>
      <c r="K940" s="14">
        <f t="shared" ref="K940:K953" si="433">SUM(J940/E940)*100</f>
        <v>25.291828793774318</v>
      </c>
      <c r="L940" s="4"/>
      <c r="M940" s="4"/>
      <c r="N940" s="14">
        <f t="shared" ref="N940:N953" si="434">SUM(M940/E940)*100</f>
        <v>0</v>
      </c>
      <c r="O940" s="8"/>
      <c r="P940" s="8"/>
      <c r="Q940" s="14">
        <f t="shared" ref="Q940:Q953" si="435">SUM(P940/E940)*100</f>
        <v>0</v>
      </c>
      <c r="R940" s="15"/>
    </row>
    <row r="941" spans="1:18" s="2" customFormat="1" x14ac:dyDescent="0.15">
      <c r="A941" s="13" t="s">
        <v>34</v>
      </c>
      <c r="B941" s="8" t="s">
        <v>168</v>
      </c>
      <c r="C941" s="8">
        <v>93</v>
      </c>
      <c r="D941" s="7">
        <f t="shared" si="430"/>
        <v>1</v>
      </c>
      <c r="E941" s="7">
        <f t="shared" si="431"/>
        <v>136</v>
      </c>
      <c r="F941" s="7">
        <v>1</v>
      </c>
      <c r="G941" s="7">
        <v>136</v>
      </c>
      <c r="H941" s="14">
        <f t="shared" si="432"/>
        <v>100</v>
      </c>
      <c r="I941" s="7"/>
      <c r="J941" s="7"/>
      <c r="K941" s="14">
        <f t="shared" si="433"/>
        <v>0</v>
      </c>
      <c r="L941" s="4"/>
      <c r="M941" s="4"/>
      <c r="N941" s="14">
        <f t="shared" si="434"/>
        <v>0</v>
      </c>
      <c r="O941" s="8"/>
      <c r="P941" s="8"/>
      <c r="Q941" s="14">
        <f t="shared" si="435"/>
        <v>0</v>
      </c>
      <c r="R941" s="15"/>
    </row>
    <row r="942" spans="1:18" s="2" customFormat="1" x14ac:dyDescent="0.15">
      <c r="A942" s="13" t="s">
        <v>34</v>
      </c>
      <c r="B942" s="8" t="s">
        <v>168</v>
      </c>
      <c r="C942" s="8">
        <v>97</v>
      </c>
      <c r="D942" s="7">
        <f t="shared" si="430"/>
        <v>9</v>
      </c>
      <c r="E942" s="7">
        <f t="shared" si="431"/>
        <v>620</v>
      </c>
      <c r="F942" s="7">
        <v>1</v>
      </c>
      <c r="G942" s="7">
        <v>22</v>
      </c>
      <c r="H942" s="14">
        <f t="shared" si="432"/>
        <v>3.5483870967741935</v>
      </c>
      <c r="I942" s="7">
        <v>8</v>
      </c>
      <c r="J942" s="7">
        <v>598</v>
      </c>
      <c r="K942" s="14">
        <f t="shared" si="433"/>
        <v>96.451612903225808</v>
      </c>
      <c r="L942" s="4"/>
      <c r="M942" s="4"/>
      <c r="N942" s="14">
        <f t="shared" si="434"/>
        <v>0</v>
      </c>
      <c r="O942" s="8"/>
      <c r="P942" s="8"/>
      <c r="Q942" s="14">
        <f t="shared" si="435"/>
        <v>0</v>
      </c>
      <c r="R942" s="15"/>
    </row>
    <row r="943" spans="1:18" s="2" customFormat="1" x14ac:dyDescent="0.15">
      <c r="A943" s="13" t="s">
        <v>34</v>
      </c>
      <c r="B943" s="8" t="s">
        <v>168</v>
      </c>
      <c r="C943" s="9" t="s">
        <v>70</v>
      </c>
      <c r="D943" s="7">
        <f t="shared" si="430"/>
        <v>6</v>
      </c>
      <c r="E943" s="7">
        <f t="shared" si="431"/>
        <v>398</v>
      </c>
      <c r="F943" s="7">
        <v>3</v>
      </c>
      <c r="G943" s="7">
        <v>306</v>
      </c>
      <c r="H943" s="14">
        <f t="shared" si="432"/>
        <v>76.884422110552762</v>
      </c>
      <c r="I943" s="7">
        <v>3</v>
      </c>
      <c r="J943" s="7">
        <v>92</v>
      </c>
      <c r="K943" s="14">
        <f t="shared" si="433"/>
        <v>23.115577889447238</v>
      </c>
      <c r="L943" s="4"/>
      <c r="M943" s="4"/>
      <c r="N943" s="14">
        <f t="shared" si="434"/>
        <v>0</v>
      </c>
      <c r="O943" s="8"/>
      <c r="P943" s="8"/>
      <c r="Q943" s="14">
        <f t="shared" si="435"/>
        <v>0</v>
      </c>
      <c r="R943" s="15"/>
    </row>
    <row r="944" spans="1:18" s="2" customFormat="1" x14ac:dyDescent="0.15">
      <c r="A944" s="13" t="s">
        <v>34</v>
      </c>
      <c r="B944" s="8" t="s">
        <v>168</v>
      </c>
      <c r="C944" s="9" t="s">
        <v>63</v>
      </c>
      <c r="D944" s="7">
        <f t="shared" si="430"/>
        <v>3</v>
      </c>
      <c r="E944" s="7">
        <f t="shared" si="431"/>
        <v>338</v>
      </c>
      <c r="F944" s="7">
        <v>1</v>
      </c>
      <c r="G944" s="7">
        <v>112</v>
      </c>
      <c r="H944" s="14">
        <f t="shared" si="432"/>
        <v>33.136094674556219</v>
      </c>
      <c r="I944" s="7">
        <v>2</v>
      </c>
      <c r="J944" s="7">
        <v>226</v>
      </c>
      <c r="K944" s="14">
        <f t="shared" si="433"/>
        <v>66.863905325443781</v>
      </c>
      <c r="L944" s="4"/>
      <c r="M944" s="4"/>
      <c r="N944" s="14">
        <f t="shared" si="434"/>
        <v>0</v>
      </c>
      <c r="O944" s="8"/>
      <c r="P944" s="8"/>
      <c r="Q944" s="14">
        <f t="shared" si="435"/>
        <v>0</v>
      </c>
      <c r="R944" s="15"/>
    </row>
    <row r="945" spans="1:18" s="2" customFormat="1" x14ac:dyDescent="0.15">
      <c r="A945" s="13" t="s">
        <v>34</v>
      </c>
      <c r="B945" s="8" t="s">
        <v>168</v>
      </c>
      <c r="C945" s="8" t="s">
        <v>124</v>
      </c>
      <c r="D945" s="7">
        <f t="shared" si="430"/>
        <v>5</v>
      </c>
      <c r="E945" s="7">
        <f t="shared" si="431"/>
        <v>419</v>
      </c>
      <c r="F945" s="7">
        <v>3</v>
      </c>
      <c r="G945" s="7">
        <v>222</v>
      </c>
      <c r="H945" s="14">
        <f t="shared" si="432"/>
        <v>52.983293556085918</v>
      </c>
      <c r="I945" s="7">
        <v>2</v>
      </c>
      <c r="J945" s="7">
        <v>197</v>
      </c>
      <c r="K945" s="14">
        <f t="shared" si="433"/>
        <v>47.016706443914082</v>
      </c>
      <c r="L945" s="4"/>
      <c r="M945" s="4"/>
      <c r="N945" s="14">
        <f t="shared" si="434"/>
        <v>0</v>
      </c>
      <c r="O945" s="8"/>
      <c r="P945" s="8"/>
      <c r="Q945" s="14">
        <f t="shared" si="435"/>
        <v>0</v>
      </c>
      <c r="R945" s="15"/>
    </row>
    <row r="946" spans="1:18" s="2" customFormat="1" x14ac:dyDescent="0.15">
      <c r="A946" s="33"/>
      <c r="B946" s="32" t="s">
        <v>432</v>
      </c>
      <c r="C946" s="34" t="s">
        <v>390</v>
      </c>
      <c r="D946" s="35">
        <f>SUM(D917:D945)</f>
        <v>121</v>
      </c>
      <c r="E946" s="35">
        <f>SUM(E917:E945)</f>
        <v>8897</v>
      </c>
      <c r="F946" s="35">
        <f>SUM(F917:F945)</f>
        <v>32</v>
      </c>
      <c r="G946" s="35">
        <f>SUM(G917:G945)</f>
        <v>2494</v>
      </c>
      <c r="H946" s="36">
        <f>SUM(G946/E946)</f>
        <v>0.28031920872204114</v>
      </c>
      <c r="I946" s="35">
        <f>SUM(I917:I945)</f>
        <v>83</v>
      </c>
      <c r="J946" s="35">
        <f>SUM(J917:J945)</f>
        <v>4284</v>
      </c>
      <c r="K946" s="36">
        <f>SUM(J946/E946)</f>
        <v>0.48151062155782848</v>
      </c>
      <c r="L946" s="35">
        <f>SUM(L917:L945)</f>
        <v>0</v>
      </c>
      <c r="M946" s="35">
        <f>SUM(M917:M945)</f>
        <v>0</v>
      </c>
      <c r="N946" s="36">
        <f>SUM(M946/E946)</f>
        <v>0</v>
      </c>
      <c r="O946" s="35">
        <f>SUM(O917:O945)</f>
        <v>6</v>
      </c>
      <c r="P946" s="35">
        <f>SUM(P917:P945)</f>
        <v>2119</v>
      </c>
      <c r="Q946" s="36">
        <f>SUM(P946/E946)</f>
        <v>0.23817016972013039</v>
      </c>
      <c r="R946" s="37"/>
    </row>
    <row r="947" spans="1:18" s="2" customFormat="1" x14ac:dyDescent="0.15">
      <c r="A947" s="13" t="s">
        <v>34</v>
      </c>
      <c r="B947" s="8" t="s">
        <v>169</v>
      </c>
      <c r="C947" s="8">
        <v>21</v>
      </c>
      <c r="D947" s="7">
        <f t="shared" si="430"/>
        <v>3</v>
      </c>
      <c r="E947" s="7">
        <f t="shared" si="431"/>
        <v>207</v>
      </c>
      <c r="F947" s="7"/>
      <c r="G947" s="7"/>
      <c r="H947" s="14">
        <f t="shared" si="432"/>
        <v>0</v>
      </c>
      <c r="I947" s="7">
        <v>3</v>
      </c>
      <c r="J947" s="7">
        <v>207</v>
      </c>
      <c r="K947" s="14">
        <f t="shared" si="433"/>
        <v>100</v>
      </c>
      <c r="L947" s="4"/>
      <c r="M947" s="4"/>
      <c r="N947" s="14">
        <f t="shared" si="434"/>
        <v>0</v>
      </c>
      <c r="O947" s="8"/>
      <c r="P947" s="8"/>
      <c r="Q947" s="14">
        <f t="shared" si="435"/>
        <v>0</v>
      </c>
      <c r="R947" s="15"/>
    </row>
    <row r="948" spans="1:18" s="2" customFormat="1" x14ac:dyDescent="0.15">
      <c r="A948" s="13" t="s">
        <v>34</v>
      </c>
      <c r="B948" s="8" t="s">
        <v>169</v>
      </c>
      <c r="C948" s="8">
        <v>32</v>
      </c>
      <c r="D948" s="7">
        <f t="shared" si="430"/>
        <v>3</v>
      </c>
      <c r="E948" s="7">
        <f t="shared" si="431"/>
        <v>191</v>
      </c>
      <c r="F948" s="7"/>
      <c r="G948" s="7"/>
      <c r="H948" s="14">
        <f t="shared" si="432"/>
        <v>0</v>
      </c>
      <c r="I948" s="7">
        <v>3</v>
      </c>
      <c r="J948" s="7">
        <v>191</v>
      </c>
      <c r="K948" s="14">
        <f t="shared" si="433"/>
        <v>100</v>
      </c>
      <c r="L948" s="4"/>
      <c r="M948" s="4"/>
      <c r="N948" s="14">
        <f t="shared" si="434"/>
        <v>0</v>
      </c>
      <c r="O948" s="8"/>
      <c r="P948" s="8"/>
      <c r="Q948" s="14">
        <f t="shared" si="435"/>
        <v>0</v>
      </c>
      <c r="R948" s="15"/>
    </row>
    <row r="949" spans="1:18" s="2" customFormat="1" x14ac:dyDescent="0.15">
      <c r="A949" s="13" t="s">
        <v>34</v>
      </c>
      <c r="B949" s="8" t="s">
        <v>169</v>
      </c>
      <c r="C949" s="8">
        <v>34</v>
      </c>
      <c r="D949" s="7">
        <f t="shared" si="430"/>
        <v>1</v>
      </c>
      <c r="E949" s="7">
        <f t="shared" si="431"/>
        <v>74</v>
      </c>
      <c r="F949" s="7"/>
      <c r="G949" s="7"/>
      <c r="H949" s="14">
        <f t="shared" si="432"/>
        <v>0</v>
      </c>
      <c r="I949" s="7">
        <v>1</v>
      </c>
      <c r="J949" s="7">
        <v>74</v>
      </c>
      <c r="K949" s="14">
        <f t="shared" si="433"/>
        <v>100</v>
      </c>
      <c r="L949" s="4"/>
      <c r="M949" s="4"/>
      <c r="N949" s="14">
        <f t="shared" si="434"/>
        <v>0</v>
      </c>
      <c r="O949" s="8"/>
      <c r="P949" s="8"/>
      <c r="Q949" s="14">
        <f t="shared" si="435"/>
        <v>0</v>
      </c>
      <c r="R949" s="15"/>
    </row>
    <row r="950" spans="1:18" s="2" customFormat="1" x14ac:dyDescent="0.15">
      <c r="A950" s="13" t="s">
        <v>34</v>
      </c>
      <c r="B950" s="8" t="s">
        <v>169</v>
      </c>
      <c r="C950" s="8">
        <v>39</v>
      </c>
      <c r="D950" s="7">
        <f t="shared" si="430"/>
        <v>3</v>
      </c>
      <c r="E950" s="7">
        <f t="shared" si="431"/>
        <v>249</v>
      </c>
      <c r="F950" s="7">
        <v>1</v>
      </c>
      <c r="G950" s="7">
        <v>45</v>
      </c>
      <c r="H950" s="14">
        <f t="shared" si="432"/>
        <v>18.072289156626507</v>
      </c>
      <c r="I950" s="7">
        <v>2</v>
      </c>
      <c r="J950" s="7">
        <v>204</v>
      </c>
      <c r="K950" s="14">
        <f t="shared" si="433"/>
        <v>81.92771084337349</v>
      </c>
      <c r="L950" s="4"/>
      <c r="M950" s="4"/>
      <c r="N950" s="14">
        <f t="shared" si="434"/>
        <v>0</v>
      </c>
      <c r="O950" s="8"/>
      <c r="P950" s="8"/>
      <c r="Q950" s="14">
        <f t="shared" si="435"/>
        <v>0</v>
      </c>
      <c r="R950" s="15"/>
    </row>
    <row r="951" spans="1:18" s="2" customFormat="1" x14ac:dyDescent="0.15">
      <c r="A951" s="13" t="s">
        <v>34</v>
      </c>
      <c r="B951" s="8" t="s">
        <v>169</v>
      </c>
      <c r="C951" s="8">
        <v>43</v>
      </c>
      <c r="D951" s="7">
        <f t="shared" si="430"/>
        <v>6</v>
      </c>
      <c r="E951" s="7">
        <f t="shared" si="431"/>
        <v>140</v>
      </c>
      <c r="F951" s="7"/>
      <c r="G951" s="7"/>
      <c r="H951" s="14">
        <f t="shared" si="432"/>
        <v>0</v>
      </c>
      <c r="I951" s="7">
        <v>6</v>
      </c>
      <c r="J951" s="7">
        <v>140</v>
      </c>
      <c r="K951" s="14">
        <f t="shared" si="433"/>
        <v>100</v>
      </c>
      <c r="L951" s="4"/>
      <c r="M951" s="4"/>
      <c r="N951" s="14">
        <f t="shared" si="434"/>
        <v>0</v>
      </c>
      <c r="O951" s="8"/>
      <c r="P951" s="8"/>
      <c r="Q951" s="14">
        <f t="shared" si="435"/>
        <v>0</v>
      </c>
      <c r="R951" s="15"/>
    </row>
    <row r="952" spans="1:18" s="2" customFormat="1" x14ac:dyDescent="0.15">
      <c r="A952" s="13" t="s">
        <v>34</v>
      </c>
      <c r="B952" s="8" t="s">
        <v>169</v>
      </c>
      <c r="C952" s="8">
        <v>44</v>
      </c>
      <c r="D952" s="7">
        <f t="shared" si="430"/>
        <v>1</v>
      </c>
      <c r="E952" s="7">
        <f t="shared" si="431"/>
        <v>126</v>
      </c>
      <c r="F952" s="7"/>
      <c r="G952" s="7"/>
      <c r="H952" s="14">
        <f t="shared" si="432"/>
        <v>0</v>
      </c>
      <c r="I952" s="7">
        <v>1</v>
      </c>
      <c r="J952" s="7">
        <v>126</v>
      </c>
      <c r="K952" s="14">
        <f t="shared" si="433"/>
        <v>100</v>
      </c>
      <c r="L952" s="4"/>
      <c r="M952" s="4"/>
      <c r="N952" s="14">
        <f t="shared" si="434"/>
        <v>0</v>
      </c>
      <c r="O952" s="8"/>
      <c r="P952" s="8"/>
      <c r="Q952" s="14">
        <f t="shared" si="435"/>
        <v>0</v>
      </c>
      <c r="R952" s="15"/>
    </row>
    <row r="953" spans="1:18" s="2" customFormat="1" x14ac:dyDescent="0.15">
      <c r="A953" s="13" t="s">
        <v>34</v>
      </c>
      <c r="B953" s="8" t="s">
        <v>169</v>
      </c>
      <c r="C953" s="8">
        <v>51</v>
      </c>
      <c r="D953" s="7">
        <f t="shared" si="430"/>
        <v>2</v>
      </c>
      <c r="E953" s="7">
        <f t="shared" si="431"/>
        <v>134</v>
      </c>
      <c r="F953" s="7">
        <v>1</v>
      </c>
      <c r="G953" s="7">
        <v>9</v>
      </c>
      <c r="H953" s="14">
        <f t="shared" si="432"/>
        <v>6.7164179104477615</v>
      </c>
      <c r="I953" s="7">
        <v>1</v>
      </c>
      <c r="J953" s="7">
        <v>125</v>
      </c>
      <c r="K953" s="14">
        <f t="shared" si="433"/>
        <v>93.28358208955224</v>
      </c>
      <c r="L953" s="4"/>
      <c r="M953" s="4"/>
      <c r="N953" s="14">
        <f t="shared" si="434"/>
        <v>0</v>
      </c>
      <c r="O953" s="8"/>
      <c r="P953" s="8"/>
      <c r="Q953" s="14">
        <f t="shared" si="435"/>
        <v>0</v>
      </c>
      <c r="R953" s="15"/>
    </row>
    <row r="954" spans="1:18" s="2" customFormat="1" x14ac:dyDescent="0.15">
      <c r="A954" s="13" t="s">
        <v>34</v>
      </c>
      <c r="B954" s="8" t="s">
        <v>169</v>
      </c>
      <c r="C954" s="8">
        <v>53</v>
      </c>
      <c r="D954" s="7">
        <f>SUM(F954+I954+L954+O954)</f>
        <v>5</v>
      </c>
      <c r="E954" s="7">
        <f>SUM(G954+J954+M954+P954)</f>
        <v>110</v>
      </c>
      <c r="F954" s="7"/>
      <c r="G954" s="7"/>
      <c r="H954" s="14">
        <f>SUM(G954/E954)*100</f>
        <v>0</v>
      </c>
      <c r="I954" s="7">
        <v>5</v>
      </c>
      <c r="J954" s="7">
        <v>110</v>
      </c>
      <c r="K954" s="14">
        <f>SUM(J954/E954)*100</f>
        <v>100</v>
      </c>
      <c r="L954" s="4"/>
      <c r="M954" s="4"/>
      <c r="N954" s="14">
        <f>SUM(M954/E954)*100</f>
        <v>0</v>
      </c>
      <c r="O954" s="8"/>
      <c r="P954" s="8"/>
      <c r="Q954" s="14">
        <f>SUM(P954/E954)*100</f>
        <v>0</v>
      </c>
      <c r="R954" s="15"/>
    </row>
    <row r="955" spans="1:18" s="2" customFormat="1" x14ac:dyDescent="0.15">
      <c r="A955" s="13" t="s">
        <v>34</v>
      </c>
      <c r="B955" s="8" t="s">
        <v>169</v>
      </c>
      <c r="C955" s="8">
        <v>54</v>
      </c>
      <c r="D955" s="7">
        <f t="shared" ref="D955:D961" si="436">SUM(F955+I955+L955+O955)</f>
        <v>2</v>
      </c>
      <c r="E955" s="7">
        <f t="shared" ref="E955:E961" si="437">SUM(G955+J955+M955+P955)</f>
        <v>51</v>
      </c>
      <c r="F955" s="7"/>
      <c r="G955" s="7"/>
      <c r="H955" s="14">
        <f t="shared" ref="H955:H961" si="438">SUM(G955/E955)*100</f>
        <v>0</v>
      </c>
      <c r="I955" s="7">
        <v>2</v>
      </c>
      <c r="J955" s="7">
        <v>51</v>
      </c>
      <c r="K955" s="14">
        <f t="shared" ref="K955:K961" si="439">SUM(J955/E955)*100</f>
        <v>100</v>
      </c>
      <c r="L955" s="4"/>
      <c r="M955" s="4"/>
      <c r="N955" s="14">
        <f t="shared" ref="N955:N961" si="440">SUM(M955/E955)*100</f>
        <v>0</v>
      </c>
      <c r="O955" s="8"/>
      <c r="P955" s="8"/>
      <c r="Q955" s="14">
        <f t="shared" ref="Q955:Q961" si="441">SUM(P955/E955)*100</f>
        <v>0</v>
      </c>
      <c r="R955" s="15"/>
    </row>
    <row r="956" spans="1:18" s="2" customFormat="1" x14ac:dyDescent="0.15">
      <c r="A956" s="13" t="s">
        <v>34</v>
      </c>
      <c r="B956" s="8" t="s">
        <v>169</v>
      </c>
      <c r="C956" s="8">
        <v>55</v>
      </c>
      <c r="D956" s="7">
        <f t="shared" si="436"/>
        <v>1</v>
      </c>
      <c r="E956" s="7">
        <f t="shared" si="437"/>
        <v>124</v>
      </c>
      <c r="F956" s="7"/>
      <c r="G956" s="7"/>
      <c r="H956" s="14">
        <f t="shared" si="438"/>
        <v>0</v>
      </c>
      <c r="I956" s="7">
        <v>1</v>
      </c>
      <c r="J956" s="7">
        <v>124</v>
      </c>
      <c r="K956" s="14">
        <f t="shared" si="439"/>
        <v>100</v>
      </c>
      <c r="L956" s="4"/>
      <c r="M956" s="4"/>
      <c r="N956" s="14">
        <f t="shared" si="440"/>
        <v>0</v>
      </c>
      <c r="O956" s="8"/>
      <c r="P956" s="8"/>
      <c r="Q956" s="14">
        <f t="shared" si="441"/>
        <v>0</v>
      </c>
      <c r="R956" s="15"/>
    </row>
    <row r="957" spans="1:18" s="2" customFormat="1" x14ac:dyDescent="0.15">
      <c r="A957" s="13" t="s">
        <v>34</v>
      </c>
      <c r="B957" s="8" t="s">
        <v>169</v>
      </c>
      <c r="C957" s="8">
        <v>58</v>
      </c>
      <c r="D957" s="7">
        <f t="shared" si="436"/>
        <v>1</v>
      </c>
      <c r="E957" s="7">
        <f t="shared" si="437"/>
        <v>87</v>
      </c>
      <c r="F957" s="7"/>
      <c r="G957" s="7"/>
      <c r="H957" s="14">
        <f t="shared" si="438"/>
        <v>0</v>
      </c>
      <c r="I957" s="7">
        <v>1</v>
      </c>
      <c r="J957" s="7">
        <v>87</v>
      </c>
      <c r="K957" s="14">
        <f t="shared" si="439"/>
        <v>100</v>
      </c>
      <c r="L957" s="4"/>
      <c r="M957" s="4"/>
      <c r="N957" s="14">
        <f t="shared" si="440"/>
        <v>0</v>
      </c>
      <c r="O957" s="8"/>
      <c r="P957" s="8"/>
      <c r="Q957" s="14">
        <f t="shared" si="441"/>
        <v>0</v>
      </c>
      <c r="R957" s="15"/>
    </row>
    <row r="958" spans="1:18" s="2" customFormat="1" x14ac:dyDescent="0.15">
      <c r="A958" s="13" t="s">
        <v>34</v>
      </c>
      <c r="B958" s="8" t="s">
        <v>169</v>
      </c>
      <c r="C958" s="8">
        <v>61</v>
      </c>
      <c r="D958" s="7">
        <f t="shared" si="436"/>
        <v>12</v>
      </c>
      <c r="E958" s="7">
        <f t="shared" si="437"/>
        <v>801</v>
      </c>
      <c r="F958" s="7">
        <v>1</v>
      </c>
      <c r="G958" s="7">
        <v>48</v>
      </c>
      <c r="H958" s="14">
        <f t="shared" si="438"/>
        <v>5.9925093632958806</v>
      </c>
      <c r="I958" s="7">
        <v>10</v>
      </c>
      <c r="J958" s="7">
        <v>375</v>
      </c>
      <c r="K958" s="14">
        <f t="shared" si="439"/>
        <v>46.81647940074906</v>
      </c>
      <c r="L958" s="4"/>
      <c r="M958" s="4"/>
      <c r="N958" s="14">
        <f t="shared" si="440"/>
        <v>0</v>
      </c>
      <c r="O958" s="8">
        <v>1</v>
      </c>
      <c r="P958" s="8">
        <v>378</v>
      </c>
      <c r="Q958" s="14">
        <f t="shared" si="441"/>
        <v>47.191011235955052</v>
      </c>
      <c r="R958" s="15"/>
    </row>
    <row r="959" spans="1:18" s="2" customFormat="1" x14ac:dyDescent="0.15">
      <c r="A959" s="13" t="s">
        <v>34</v>
      </c>
      <c r="B959" s="8" t="s">
        <v>169</v>
      </c>
      <c r="C959" s="8">
        <v>63</v>
      </c>
      <c r="D959" s="7">
        <f t="shared" si="436"/>
        <v>7</v>
      </c>
      <c r="E959" s="7">
        <f t="shared" si="437"/>
        <v>466</v>
      </c>
      <c r="F959" s="7">
        <v>1</v>
      </c>
      <c r="G959" s="7">
        <v>114</v>
      </c>
      <c r="H959" s="14">
        <f t="shared" si="438"/>
        <v>24.463519313304722</v>
      </c>
      <c r="I959" s="7">
        <v>6</v>
      </c>
      <c r="J959" s="7">
        <v>352</v>
      </c>
      <c r="K959" s="14">
        <f t="shared" si="439"/>
        <v>75.536480686695285</v>
      </c>
      <c r="L959" s="4"/>
      <c r="M959" s="4"/>
      <c r="N959" s="14">
        <f t="shared" si="440"/>
        <v>0</v>
      </c>
      <c r="O959" s="8"/>
      <c r="P959" s="8"/>
      <c r="Q959" s="14">
        <f t="shared" si="441"/>
        <v>0</v>
      </c>
      <c r="R959" s="15"/>
    </row>
    <row r="960" spans="1:18" s="2" customFormat="1" x14ac:dyDescent="0.15">
      <c r="A960" s="13" t="s">
        <v>34</v>
      </c>
      <c r="B960" s="8" t="s">
        <v>169</v>
      </c>
      <c r="C960" s="8">
        <v>64</v>
      </c>
      <c r="D960" s="7">
        <f t="shared" si="436"/>
        <v>2</v>
      </c>
      <c r="E960" s="7">
        <f t="shared" si="437"/>
        <v>87</v>
      </c>
      <c r="F960" s="7"/>
      <c r="G960" s="7"/>
      <c r="H960" s="14">
        <f t="shared" si="438"/>
        <v>0</v>
      </c>
      <c r="I960" s="7">
        <v>2</v>
      </c>
      <c r="J960" s="7">
        <v>87</v>
      </c>
      <c r="K960" s="14">
        <f t="shared" si="439"/>
        <v>100</v>
      </c>
      <c r="L960" s="4"/>
      <c r="M960" s="4"/>
      <c r="N960" s="14">
        <f t="shared" si="440"/>
        <v>0</v>
      </c>
      <c r="O960" s="8"/>
      <c r="P960" s="8"/>
      <c r="Q960" s="14">
        <f t="shared" si="441"/>
        <v>0</v>
      </c>
      <c r="R960" s="15"/>
    </row>
    <row r="961" spans="1:18" s="2" customFormat="1" x14ac:dyDescent="0.15">
      <c r="A961" s="13" t="s">
        <v>34</v>
      </c>
      <c r="B961" s="8" t="s">
        <v>169</v>
      </c>
      <c r="C961" s="8">
        <v>71</v>
      </c>
      <c r="D961" s="7">
        <f t="shared" si="436"/>
        <v>5</v>
      </c>
      <c r="E961" s="7">
        <f t="shared" si="437"/>
        <v>497</v>
      </c>
      <c r="F961" s="7">
        <v>2</v>
      </c>
      <c r="G961" s="7">
        <v>294</v>
      </c>
      <c r="H961" s="14">
        <f t="shared" si="438"/>
        <v>59.154929577464785</v>
      </c>
      <c r="I961" s="7">
        <v>3</v>
      </c>
      <c r="J961" s="7">
        <v>203</v>
      </c>
      <c r="K961" s="14">
        <f t="shared" si="439"/>
        <v>40.845070422535215</v>
      </c>
      <c r="L961" s="4"/>
      <c r="M961" s="4"/>
      <c r="N961" s="14">
        <f t="shared" si="440"/>
        <v>0</v>
      </c>
      <c r="O961" s="8"/>
      <c r="P961" s="8"/>
      <c r="Q961" s="14">
        <f t="shared" si="441"/>
        <v>0</v>
      </c>
      <c r="R961" s="15"/>
    </row>
    <row r="962" spans="1:18" s="2" customFormat="1" x14ac:dyDescent="0.15">
      <c r="A962" s="13" t="s">
        <v>34</v>
      </c>
      <c r="B962" s="8" t="s">
        <v>169</v>
      </c>
      <c r="C962" s="8">
        <v>73</v>
      </c>
      <c r="D962" s="7">
        <f>SUM(F962+I962+L962+O962)</f>
        <v>25</v>
      </c>
      <c r="E962" s="7">
        <f>SUM(G962+J962+M962+P962)</f>
        <v>1001</v>
      </c>
      <c r="F962" s="7">
        <v>3</v>
      </c>
      <c r="G962" s="7">
        <v>96</v>
      </c>
      <c r="H962" s="14">
        <f>SUM(G962/E962)*100</f>
        <v>9.5904095904095907</v>
      </c>
      <c r="I962" s="7">
        <v>22</v>
      </c>
      <c r="J962" s="7">
        <v>905</v>
      </c>
      <c r="K962" s="14">
        <f>SUM(J962/E962)*100</f>
        <v>90.409590409590407</v>
      </c>
      <c r="L962" s="4"/>
      <c r="M962" s="4"/>
      <c r="N962" s="14">
        <f>SUM(M962/E962)*100</f>
        <v>0</v>
      </c>
      <c r="O962" s="8"/>
      <c r="P962" s="8"/>
      <c r="Q962" s="14">
        <f>SUM(P962/E962)*100</f>
        <v>0</v>
      </c>
      <c r="R962" s="15"/>
    </row>
    <row r="963" spans="1:18" s="2" customFormat="1" x14ac:dyDescent="0.15">
      <c r="A963" s="13" t="s">
        <v>34</v>
      </c>
      <c r="B963" s="8" t="s">
        <v>169</v>
      </c>
      <c r="C963" s="8">
        <v>81</v>
      </c>
      <c r="D963" s="7">
        <f t="shared" ref="D963:D968" si="442">SUM(F963+I963+L963+O963)</f>
        <v>7</v>
      </c>
      <c r="E963" s="7">
        <f t="shared" ref="E963:E968" si="443">SUM(G963+J963+M963+P963)</f>
        <v>577</v>
      </c>
      <c r="F963" s="7">
        <v>5</v>
      </c>
      <c r="G963" s="7">
        <v>308</v>
      </c>
      <c r="H963" s="14">
        <f t="shared" ref="H963:H968" si="444">SUM(G963/E963)*100</f>
        <v>53.379549393414216</v>
      </c>
      <c r="I963" s="7">
        <v>2</v>
      </c>
      <c r="J963" s="7">
        <v>269</v>
      </c>
      <c r="K963" s="14">
        <f t="shared" ref="K963:K968" si="445">SUM(J963/E963)*100</f>
        <v>46.620450606585791</v>
      </c>
      <c r="L963" s="4"/>
      <c r="M963" s="4"/>
      <c r="N963" s="14">
        <f t="shared" ref="N963:N968" si="446">SUM(M963/E963)*100</f>
        <v>0</v>
      </c>
      <c r="O963" s="8"/>
      <c r="P963" s="8"/>
      <c r="Q963" s="14">
        <f t="shared" ref="Q963:Q968" si="447">SUM(P963/E963)*100</f>
        <v>0</v>
      </c>
      <c r="R963" s="15"/>
    </row>
    <row r="964" spans="1:18" s="2" customFormat="1" x14ac:dyDescent="0.15">
      <c r="A964" s="13" t="s">
        <v>34</v>
      </c>
      <c r="B964" s="8" t="s">
        <v>169</v>
      </c>
      <c r="C964" s="8">
        <v>83</v>
      </c>
      <c r="D964" s="7">
        <f t="shared" si="442"/>
        <v>11</v>
      </c>
      <c r="E964" s="7">
        <f t="shared" si="443"/>
        <v>760</v>
      </c>
      <c r="F964" s="7">
        <v>11</v>
      </c>
      <c r="G964" s="7">
        <v>760</v>
      </c>
      <c r="H964" s="14">
        <f t="shared" si="444"/>
        <v>100</v>
      </c>
      <c r="I964" s="7"/>
      <c r="J964" s="7"/>
      <c r="K964" s="14">
        <f t="shared" si="445"/>
        <v>0</v>
      </c>
      <c r="L964" s="4"/>
      <c r="M964" s="4"/>
      <c r="N964" s="14">
        <f t="shared" si="446"/>
        <v>0</v>
      </c>
      <c r="O964" s="8"/>
      <c r="P964" s="8"/>
      <c r="Q964" s="14">
        <f t="shared" si="447"/>
        <v>0</v>
      </c>
      <c r="R964" s="15"/>
    </row>
    <row r="965" spans="1:18" s="2" customFormat="1" x14ac:dyDescent="0.15">
      <c r="A965" s="13" t="s">
        <v>34</v>
      </c>
      <c r="B965" s="8" t="s">
        <v>169</v>
      </c>
      <c r="C965" s="8">
        <v>85</v>
      </c>
      <c r="D965" s="7">
        <f t="shared" si="442"/>
        <v>3</v>
      </c>
      <c r="E965" s="7">
        <f t="shared" si="443"/>
        <v>505</v>
      </c>
      <c r="F965" s="7">
        <v>1</v>
      </c>
      <c r="G965" s="7">
        <v>156</v>
      </c>
      <c r="H965" s="14">
        <f t="shared" si="444"/>
        <v>30.89108910891089</v>
      </c>
      <c r="I965" s="7">
        <v>2</v>
      </c>
      <c r="J965" s="7">
        <v>349</v>
      </c>
      <c r="K965" s="14">
        <f t="shared" si="445"/>
        <v>69.10891089108911</v>
      </c>
      <c r="L965" s="4"/>
      <c r="M965" s="4"/>
      <c r="N965" s="14">
        <f t="shared" si="446"/>
        <v>0</v>
      </c>
      <c r="O965" s="8"/>
      <c r="P965" s="8"/>
      <c r="Q965" s="14">
        <f t="shared" si="447"/>
        <v>0</v>
      </c>
      <c r="R965" s="15"/>
    </row>
    <row r="966" spans="1:18" s="2" customFormat="1" x14ac:dyDescent="0.15">
      <c r="A966" s="13" t="s">
        <v>34</v>
      </c>
      <c r="B966" s="8" t="s">
        <v>169</v>
      </c>
      <c r="C966" s="8">
        <v>86</v>
      </c>
      <c r="D966" s="7">
        <f t="shared" si="442"/>
        <v>2</v>
      </c>
      <c r="E966" s="7">
        <f t="shared" si="443"/>
        <v>49</v>
      </c>
      <c r="F966" s="7">
        <v>1</v>
      </c>
      <c r="G966" s="7">
        <v>20</v>
      </c>
      <c r="H966" s="14">
        <f t="shared" si="444"/>
        <v>40.816326530612244</v>
      </c>
      <c r="I966" s="7">
        <v>1</v>
      </c>
      <c r="J966" s="7">
        <v>29</v>
      </c>
      <c r="K966" s="14">
        <f t="shared" si="445"/>
        <v>59.183673469387756</v>
      </c>
      <c r="L966" s="4"/>
      <c r="M966" s="4"/>
      <c r="N966" s="14">
        <f t="shared" si="446"/>
        <v>0</v>
      </c>
      <c r="O966" s="8"/>
      <c r="P966" s="8"/>
      <c r="Q966" s="14">
        <f t="shared" si="447"/>
        <v>0</v>
      </c>
      <c r="R966" s="15"/>
    </row>
    <row r="967" spans="1:18" s="2" customFormat="1" x14ac:dyDescent="0.15">
      <c r="A967" s="13" t="s">
        <v>34</v>
      </c>
      <c r="B967" s="8" t="s">
        <v>169</v>
      </c>
      <c r="C967" s="8">
        <v>93</v>
      </c>
      <c r="D967" s="7">
        <f t="shared" si="442"/>
        <v>2</v>
      </c>
      <c r="E967" s="7">
        <f t="shared" si="443"/>
        <v>126</v>
      </c>
      <c r="F967" s="7">
        <v>1</v>
      </c>
      <c r="G967" s="7">
        <v>46</v>
      </c>
      <c r="H967" s="14">
        <f t="shared" si="444"/>
        <v>36.507936507936506</v>
      </c>
      <c r="I967" s="7">
        <v>1</v>
      </c>
      <c r="J967" s="7">
        <v>80</v>
      </c>
      <c r="K967" s="14">
        <f t="shared" si="445"/>
        <v>63.492063492063487</v>
      </c>
      <c r="L967" s="4"/>
      <c r="M967" s="4"/>
      <c r="N967" s="14">
        <f t="shared" si="446"/>
        <v>0</v>
      </c>
      <c r="O967" s="8"/>
      <c r="P967" s="8"/>
      <c r="Q967" s="14">
        <f t="shared" si="447"/>
        <v>0</v>
      </c>
      <c r="R967" s="15"/>
    </row>
    <row r="968" spans="1:18" s="2" customFormat="1" x14ac:dyDescent="0.15">
      <c r="A968" s="13" t="s">
        <v>34</v>
      </c>
      <c r="B968" s="8" t="s">
        <v>169</v>
      </c>
      <c r="C968" s="8">
        <v>96</v>
      </c>
      <c r="D968" s="7">
        <f t="shared" si="442"/>
        <v>2</v>
      </c>
      <c r="E968" s="7">
        <f t="shared" si="443"/>
        <v>82</v>
      </c>
      <c r="F968" s="7"/>
      <c r="G968" s="7"/>
      <c r="H968" s="14">
        <f t="shared" si="444"/>
        <v>0</v>
      </c>
      <c r="I968" s="7">
        <v>2</v>
      </c>
      <c r="J968" s="7">
        <v>82</v>
      </c>
      <c r="K968" s="14">
        <f t="shared" si="445"/>
        <v>100</v>
      </c>
      <c r="L968" s="4"/>
      <c r="M968" s="4"/>
      <c r="N968" s="14">
        <f t="shared" si="446"/>
        <v>0</v>
      </c>
      <c r="O968" s="8"/>
      <c r="P968" s="8"/>
      <c r="Q968" s="14">
        <f t="shared" si="447"/>
        <v>0</v>
      </c>
      <c r="R968" s="15"/>
    </row>
    <row r="969" spans="1:18" s="2" customFormat="1" x14ac:dyDescent="0.15">
      <c r="A969" s="13" t="s">
        <v>34</v>
      </c>
      <c r="B969" s="8" t="s">
        <v>169</v>
      </c>
      <c r="C969" s="8" t="s">
        <v>128</v>
      </c>
      <c r="D969" s="7">
        <f>SUM(F969+I969+L969+O969)</f>
        <v>4</v>
      </c>
      <c r="E969" s="7">
        <f>SUM(G969+J969+M969+P969)</f>
        <v>44</v>
      </c>
      <c r="F969" s="7"/>
      <c r="G969" s="7"/>
      <c r="H969" s="14">
        <f>SUM(G969/E969)*100</f>
        <v>0</v>
      </c>
      <c r="I969" s="7">
        <v>4</v>
      </c>
      <c r="J969" s="7">
        <v>44</v>
      </c>
      <c r="K969" s="14">
        <f>SUM(J969/E969)*100</f>
        <v>100</v>
      </c>
      <c r="L969" s="4"/>
      <c r="M969" s="4"/>
      <c r="N969" s="14">
        <f>SUM(M969/E969)*100</f>
        <v>0</v>
      </c>
      <c r="O969" s="8"/>
      <c r="P969" s="8"/>
      <c r="Q969" s="14">
        <f>SUM(P969/E969)*100</f>
        <v>0</v>
      </c>
      <c r="R969" s="15"/>
    </row>
    <row r="970" spans="1:18" s="2" customFormat="1" x14ac:dyDescent="0.15">
      <c r="A970" s="13" t="s">
        <v>34</v>
      </c>
      <c r="B970" s="8" t="s">
        <v>169</v>
      </c>
      <c r="C970" s="8" t="s">
        <v>66</v>
      </c>
      <c r="D970" s="7">
        <f t="shared" ref="D970:D982" si="448">SUM(F970+I970+L970+O970)</f>
        <v>3</v>
      </c>
      <c r="E970" s="7">
        <f t="shared" ref="E970:E982" si="449">SUM(G970+J970+M970+P970)</f>
        <v>290</v>
      </c>
      <c r="F970" s="7"/>
      <c r="G970" s="7"/>
      <c r="H970" s="14">
        <f t="shared" ref="H970:H982" si="450">SUM(G970/E970)*100</f>
        <v>0</v>
      </c>
      <c r="I970" s="7">
        <v>3</v>
      </c>
      <c r="J970" s="7">
        <v>290</v>
      </c>
      <c r="K970" s="14">
        <f t="shared" ref="K970:K982" si="451">SUM(J970/E970)*100</f>
        <v>100</v>
      </c>
      <c r="L970" s="4"/>
      <c r="M970" s="4"/>
      <c r="N970" s="14">
        <f t="shared" ref="N970:N982" si="452">SUM(M970/E970)*100</f>
        <v>0</v>
      </c>
      <c r="O970" s="8"/>
      <c r="P970" s="8"/>
      <c r="Q970" s="14">
        <f t="shared" ref="Q970:Q982" si="453">SUM(P970/E970)*100</f>
        <v>0</v>
      </c>
      <c r="R970" s="15"/>
    </row>
    <row r="971" spans="1:18" s="2" customFormat="1" x14ac:dyDescent="0.15">
      <c r="A971" s="33"/>
      <c r="B971" s="32" t="s">
        <v>433</v>
      </c>
      <c r="C971" s="34" t="s">
        <v>390</v>
      </c>
      <c r="D971" s="35">
        <f>SUM(D947:D970)</f>
        <v>113</v>
      </c>
      <c r="E971" s="35">
        <f>SUM(E947:E970)</f>
        <v>6778</v>
      </c>
      <c r="F971" s="35">
        <f>SUM(F947:F970)</f>
        <v>28</v>
      </c>
      <c r="G971" s="35">
        <f>SUM(G947:G970)</f>
        <v>1896</v>
      </c>
      <c r="H971" s="36">
        <f>SUM(G971/E971)</f>
        <v>0.2797285334907052</v>
      </c>
      <c r="I971" s="35">
        <f>SUM(I947:I970)</f>
        <v>84</v>
      </c>
      <c r="J971" s="35">
        <f>SUM(J947:J970)</f>
        <v>4504</v>
      </c>
      <c r="K971" s="36">
        <f>SUM(J971/E971)</f>
        <v>0.66450280318678079</v>
      </c>
      <c r="L971" s="35">
        <f>SUM(L947:L970)</f>
        <v>0</v>
      </c>
      <c r="M971" s="35">
        <f>SUM(M947:M970)</f>
        <v>0</v>
      </c>
      <c r="N971" s="36">
        <f>SUM(M971/E971)</f>
        <v>0</v>
      </c>
      <c r="O971" s="35">
        <f>SUM(O947:O970)</f>
        <v>1</v>
      </c>
      <c r="P971" s="35">
        <f>SUM(P947:P970)</f>
        <v>378</v>
      </c>
      <c r="Q971" s="36">
        <f>SUM(P971/E971)</f>
        <v>5.5768663322514019E-2</v>
      </c>
      <c r="R971" s="37"/>
    </row>
    <row r="972" spans="1:18" s="2" customFormat="1" x14ac:dyDescent="0.15">
      <c r="A972" s="13" t="s">
        <v>34</v>
      </c>
      <c r="B972" s="8" t="s">
        <v>170</v>
      </c>
      <c r="C972" s="9" t="s">
        <v>171</v>
      </c>
      <c r="D972" s="7">
        <f t="shared" si="448"/>
        <v>1</v>
      </c>
      <c r="E972" s="7">
        <f t="shared" si="449"/>
        <v>82</v>
      </c>
      <c r="F972" s="7">
        <v>1</v>
      </c>
      <c r="G972" s="7">
        <v>82</v>
      </c>
      <c r="H972" s="14">
        <f t="shared" si="450"/>
        <v>100</v>
      </c>
      <c r="I972" s="7"/>
      <c r="J972" s="7"/>
      <c r="K972" s="14">
        <f t="shared" si="451"/>
        <v>0</v>
      </c>
      <c r="L972" s="4"/>
      <c r="M972" s="4"/>
      <c r="N972" s="14">
        <f t="shared" si="452"/>
        <v>0</v>
      </c>
      <c r="O972" s="8"/>
      <c r="P972" s="8"/>
      <c r="Q972" s="14">
        <f t="shared" si="453"/>
        <v>0</v>
      </c>
      <c r="R972" s="15"/>
    </row>
    <row r="973" spans="1:18" s="2" customFormat="1" x14ac:dyDescent="0.15">
      <c r="A973" s="13" t="s">
        <v>34</v>
      </c>
      <c r="B973" s="8" t="s">
        <v>170</v>
      </c>
      <c r="C973" s="9" t="s">
        <v>121</v>
      </c>
      <c r="D973" s="7">
        <f t="shared" si="448"/>
        <v>8</v>
      </c>
      <c r="E973" s="7">
        <f t="shared" si="449"/>
        <v>1160</v>
      </c>
      <c r="F973" s="7">
        <v>6</v>
      </c>
      <c r="G973" s="7">
        <v>545</v>
      </c>
      <c r="H973" s="14">
        <f t="shared" si="450"/>
        <v>46.982758620689658</v>
      </c>
      <c r="I973" s="7"/>
      <c r="J973" s="7"/>
      <c r="K973" s="14">
        <f t="shared" si="451"/>
        <v>0</v>
      </c>
      <c r="L973" s="4"/>
      <c r="M973" s="4"/>
      <c r="N973" s="14">
        <f t="shared" si="452"/>
        <v>0</v>
      </c>
      <c r="O973" s="8">
        <v>2</v>
      </c>
      <c r="P973" s="8">
        <v>615</v>
      </c>
      <c r="Q973" s="14">
        <f t="shared" si="453"/>
        <v>53.017241379310342</v>
      </c>
      <c r="R973" s="15"/>
    </row>
    <row r="974" spans="1:18" s="2" customFormat="1" x14ac:dyDescent="0.15">
      <c r="A974" s="13" t="s">
        <v>34</v>
      </c>
      <c r="B974" s="8" t="s">
        <v>170</v>
      </c>
      <c r="C974" s="9" t="s">
        <v>172</v>
      </c>
      <c r="D974" s="7">
        <f t="shared" si="448"/>
        <v>45</v>
      </c>
      <c r="E974" s="7">
        <f t="shared" si="449"/>
        <v>2334</v>
      </c>
      <c r="F974" s="7">
        <v>6</v>
      </c>
      <c r="G974" s="7">
        <v>669</v>
      </c>
      <c r="H974" s="14">
        <f t="shared" si="450"/>
        <v>28.663239074550127</v>
      </c>
      <c r="I974" s="7">
        <v>39</v>
      </c>
      <c r="J974" s="7">
        <v>1665</v>
      </c>
      <c r="K974" s="14">
        <f t="shared" si="451"/>
        <v>71.336760925449866</v>
      </c>
      <c r="L974" s="4"/>
      <c r="M974" s="4"/>
      <c r="N974" s="14">
        <f t="shared" si="452"/>
        <v>0</v>
      </c>
      <c r="O974" s="8"/>
      <c r="P974" s="8"/>
      <c r="Q974" s="14">
        <f t="shared" si="453"/>
        <v>0</v>
      </c>
      <c r="R974" s="15"/>
    </row>
    <row r="975" spans="1:18" s="2" customFormat="1" x14ac:dyDescent="0.15">
      <c r="A975" s="13" t="s">
        <v>34</v>
      </c>
      <c r="B975" s="8" t="s">
        <v>170</v>
      </c>
      <c r="C975" s="8" t="s">
        <v>173</v>
      </c>
      <c r="D975" s="7">
        <f t="shared" si="448"/>
        <v>26</v>
      </c>
      <c r="E975" s="7">
        <f t="shared" si="449"/>
        <v>1435</v>
      </c>
      <c r="F975" s="7">
        <v>10</v>
      </c>
      <c r="G975" s="7">
        <v>525</v>
      </c>
      <c r="H975" s="14">
        <f t="shared" si="450"/>
        <v>36.585365853658537</v>
      </c>
      <c r="I975" s="7">
        <v>15</v>
      </c>
      <c r="J975" s="7">
        <v>617</v>
      </c>
      <c r="K975" s="14">
        <f t="shared" si="451"/>
        <v>42.99651567944251</v>
      </c>
      <c r="L975" s="4"/>
      <c r="M975" s="4"/>
      <c r="N975" s="14">
        <f t="shared" si="452"/>
        <v>0</v>
      </c>
      <c r="O975" s="8">
        <v>1</v>
      </c>
      <c r="P975" s="8">
        <v>293</v>
      </c>
      <c r="Q975" s="14">
        <f t="shared" si="453"/>
        <v>20.418118466898953</v>
      </c>
      <c r="R975" s="15"/>
    </row>
    <row r="976" spans="1:18" s="2" customFormat="1" x14ac:dyDescent="0.15">
      <c r="A976" s="42" t="s">
        <v>34</v>
      </c>
      <c r="B976" s="43" t="s">
        <v>170</v>
      </c>
      <c r="C976" s="43" t="s">
        <v>376</v>
      </c>
      <c r="D976" s="10">
        <f t="shared" si="448"/>
        <v>84</v>
      </c>
      <c r="E976" s="10">
        <f t="shared" si="449"/>
        <v>3013</v>
      </c>
      <c r="F976" s="10">
        <v>12</v>
      </c>
      <c r="G976" s="10">
        <v>497</v>
      </c>
      <c r="H976" s="44">
        <f t="shared" si="450"/>
        <v>16.495187520743446</v>
      </c>
      <c r="I976" s="10">
        <v>71</v>
      </c>
      <c r="J976" s="10">
        <v>2478</v>
      </c>
      <c r="K976" s="44">
        <f t="shared" si="451"/>
        <v>82.243611018918017</v>
      </c>
      <c r="L976" s="45"/>
      <c r="M976" s="45"/>
      <c r="N976" s="44">
        <f t="shared" si="452"/>
        <v>0</v>
      </c>
      <c r="O976" s="43">
        <v>1</v>
      </c>
      <c r="P976" s="45">
        <v>38</v>
      </c>
      <c r="Q976" s="44">
        <f t="shared" si="453"/>
        <v>1.2612014603385331</v>
      </c>
      <c r="R976" s="46"/>
    </row>
    <row r="977" spans="1:18" s="2" customFormat="1" x14ac:dyDescent="0.15">
      <c r="A977" s="42" t="s">
        <v>34</v>
      </c>
      <c r="B977" s="43" t="s">
        <v>170</v>
      </c>
      <c r="C977" s="43" t="s">
        <v>376</v>
      </c>
      <c r="D977" s="10">
        <f t="shared" si="448"/>
        <v>65</v>
      </c>
      <c r="E977" s="10">
        <f t="shared" si="449"/>
        <v>2835</v>
      </c>
      <c r="F977" s="10">
        <v>13</v>
      </c>
      <c r="G977" s="10">
        <v>477</v>
      </c>
      <c r="H977" s="44">
        <f>SUM(G977/E977)*100</f>
        <v>16.825396825396826</v>
      </c>
      <c r="I977" s="10">
        <v>51</v>
      </c>
      <c r="J977" s="10">
        <v>2264</v>
      </c>
      <c r="K977" s="44">
        <f>SUM(J977/E977)*100</f>
        <v>79.85890652557319</v>
      </c>
      <c r="L977" s="45"/>
      <c r="M977" s="45"/>
      <c r="N977" s="44">
        <f>SUM(M977/E977)*100</f>
        <v>0</v>
      </c>
      <c r="O977" s="43">
        <v>1</v>
      </c>
      <c r="P977" s="45">
        <v>94</v>
      </c>
      <c r="Q977" s="44">
        <f>SUM(P977/E977)*100</f>
        <v>3.3156966490299826</v>
      </c>
      <c r="R977" s="46"/>
    </row>
    <row r="978" spans="1:18" s="2" customFormat="1" x14ac:dyDescent="0.15">
      <c r="A978" s="42" t="s">
        <v>34</v>
      </c>
      <c r="B978" s="43" t="s">
        <v>170</v>
      </c>
      <c r="C978" s="43" t="s">
        <v>376</v>
      </c>
      <c r="D978" s="10">
        <f t="shared" si="448"/>
        <v>62</v>
      </c>
      <c r="E978" s="10">
        <f t="shared" si="449"/>
        <v>2930</v>
      </c>
      <c r="F978" s="10">
        <v>6</v>
      </c>
      <c r="G978" s="10">
        <v>309</v>
      </c>
      <c r="H978" s="44">
        <f>SUM(G978/E978)*100</f>
        <v>10.546075085324231</v>
      </c>
      <c r="I978" s="10">
        <v>55</v>
      </c>
      <c r="J978" s="10">
        <v>2396</v>
      </c>
      <c r="K978" s="44">
        <f>SUM(J978/E978)*100</f>
        <v>81.774744027303754</v>
      </c>
      <c r="L978" s="45"/>
      <c r="M978" s="45"/>
      <c r="N978" s="44">
        <f>SUM(M978/E978)*100</f>
        <v>0</v>
      </c>
      <c r="O978" s="43">
        <v>1</v>
      </c>
      <c r="P978" s="45">
        <v>225</v>
      </c>
      <c r="Q978" s="44">
        <f>SUM(P978/E978)*100</f>
        <v>7.6791808873720138</v>
      </c>
      <c r="R978" s="46"/>
    </row>
    <row r="979" spans="1:18" s="2" customFormat="1" x14ac:dyDescent="0.15">
      <c r="A979" s="42" t="s">
        <v>34</v>
      </c>
      <c r="B979" s="43" t="s">
        <v>170</v>
      </c>
      <c r="C979" s="43" t="s">
        <v>377</v>
      </c>
      <c r="D979" s="10">
        <f t="shared" si="448"/>
        <v>54</v>
      </c>
      <c r="E979" s="10">
        <f t="shared" si="449"/>
        <v>2563</v>
      </c>
      <c r="F979" s="10">
        <v>12</v>
      </c>
      <c r="G979" s="10">
        <v>507</v>
      </c>
      <c r="H979" s="44">
        <f>SUM(G979/E979)*100</f>
        <v>19.78150604760047</v>
      </c>
      <c r="I979" s="10">
        <v>40</v>
      </c>
      <c r="J979" s="10">
        <v>2053</v>
      </c>
      <c r="K979" s="44">
        <f>SUM(J979/E979)*100</f>
        <v>80.101443620756925</v>
      </c>
      <c r="L979" s="10">
        <v>2</v>
      </c>
      <c r="M979" s="10">
        <v>3</v>
      </c>
      <c r="N979" s="44">
        <f>SUM(M979/E979)*100</f>
        <v>0.11705033164260631</v>
      </c>
      <c r="O979" s="43"/>
      <c r="P979" s="43"/>
      <c r="Q979" s="44">
        <f>SUM(P979/E979)*100</f>
        <v>0</v>
      </c>
      <c r="R979" s="46"/>
    </row>
    <row r="980" spans="1:18" s="2" customFormat="1" x14ac:dyDescent="0.15">
      <c r="A980" s="42" t="s">
        <v>34</v>
      </c>
      <c r="B980" s="43" t="s">
        <v>170</v>
      </c>
      <c r="C980" s="43" t="s">
        <v>376</v>
      </c>
      <c r="D980" s="10">
        <f t="shared" si="448"/>
        <v>21</v>
      </c>
      <c r="E980" s="10">
        <f t="shared" si="449"/>
        <v>2440</v>
      </c>
      <c r="F980" s="10">
        <v>3</v>
      </c>
      <c r="G980" s="10">
        <v>476</v>
      </c>
      <c r="H980" s="44">
        <f>SUM(G980/E980)*100</f>
        <v>19.508196721311474</v>
      </c>
      <c r="I980" s="10">
        <v>18</v>
      </c>
      <c r="J980" s="10">
        <v>1964</v>
      </c>
      <c r="K980" s="44">
        <f>SUM(J980/E980)*100</f>
        <v>80.491803278688522</v>
      </c>
      <c r="L980" s="45"/>
      <c r="M980" s="45"/>
      <c r="N980" s="44">
        <f>SUM(M980/E980)*100</f>
        <v>0</v>
      </c>
      <c r="O980" s="43"/>
      <c r="P980" s="43"/>
      <c r="Q980" s="44">
        <f>SUM(P980/E980)*100</f>
        <v>0</v>
      </c>
      <c r="R980" s="46"/>
    </row>
    <row r="981" spans="1:18" s="2" customFormat="1" x14ac:dyDescent="0.15">
      <c r="A981" s="33"/>
      <c r="B981" s="32" t="s">
        <v>434</v>
      </c>
      <c r="C981" s="34" t="s">
        <v>390</v>
      </c>
      <c r="D981" s="35">
        <f>SUM(D972:D980)</f>
        <v>366</v>
      </c>
      <c r="E981" s="35">
        <f>SUM(E972:E980)</f>
        <v>18792</v>
      </c>
      <c r="F981" s="35">
        <f>SUM(F972:F980)</f>
        <v>69</v>
      </c>
      <c r="G981" s="35">
        <f>SUM(G972:G980)</f>
        <v>4087</v>
      </c>
      <c r="H981" s="36">
        <f>SUM(G981/E981)</f>
        <v>0.21748616432524479</v>
      </c>
      <c r="I981" s="35">
        <f>SUM(I972:I980)</f>
        <v>289</v>
      </c>
      <c r="J981" s="35">
        <f>SUM(J972:J980)</f>
        <v>13437</v>
      </c>
      <c r="K981" s="36">
        <f>SUM(J981/E981)</f>
        <v>0.71503831417624519</v>
      </c>
      <c r="L981" s="35">
        <f>SUM(L972:L980)</f>
        <v>2</v>
      </c>
      <c r="M981" s="35">
        <f>SUM(M972:M980)</f>
        <v>3</v>
      </c>
      <c r="N981" s="36">
        <f>SUM(M981/E981)</f>
        <v>1.5964240102171138E-4</v>
      </c>
      <c r="O981" s="35">
        <f>SUM(O972:O980)</f>
        <v>6</v>
      </c>
      <c r="P981" s="35">
        <f>SUM(P972:P980)</f>
        <v>1265</v>
      </c>
      <c r="Q981" s="36">
        <f>SUM(P981/E981)</f>
        <v>6.731587909748829E-2</v>
      </c>
      <c r="R981" s="37"/>
    </row>
    <row r="982" spans="1:18" s="2" customFormat="1" x14ac:dyDescent="0.15">
      <c r="A982" s="13" t="s">
        <v>34</v>
      </c>
      <c r="B982" s="8" t="s">
        <v>174</v>
      </c>
      <c r="C982" s="9" t="s">
        <v>119</v>
      </c>
      <c r="D982" s="7">
        <f t="shared" si="448"/>
        <v>24</v>
      </c>
      <c r="E982" s="7">
        <f t="shared" si="449"/>
        <v>1197</v>
      </c>
      <c r="F982" s="7">
        <v>7</v>
      </c>
      <c r="G982" s="7">
        <v>530</v>
      </c>
      <c r="H982" s="14">
        <f t="shared" si="450"/>
        <v>44.277360066833751</v>
      </c>
      <c r="I982" s="7">
        <v>17</v>
      </c>
      <c r="J982" s="7">
        <v>667</v>
      </c>
      <c r="K982" s="14">
        <f t="shared" si="451"/>
        <v>55.722639933166249</v>
      </c>
      <c r="L982" s="4"/>
      <c r="M982" s="4"/>
      <c r="N982" s="14">
        <f t="shared" si="452"/>
        <v>0</v>
      </c>
      <c r="O982" s="8"/>
      <c r="P982" s="8"/>
      <c r="Q982" s="14">
        <f t="shared" si="453"/>
        <v>0</v>
      </c>
      <c r="R982" s="15"/>
    </row>
    <row r="983" spans="1:18" s="2" customFormat="1" x14ac:dyDescent="0.15">
      <c r="A983" s="13" t="s">
        <v>34</v>
      </c>
      <c r="B983" s="8" t="s">
        <v>174</v>
      </c>
      <c r="C983" s="9" t="s">
        <v>70</v>
      </c>
      <c r="D983" s="7">
        <f>SUM(F983+I983+L983+O983)</f>
        <v>36</v>
      </c>
      <c r="E983" s="7">
        <f>SUM(G983+J983+M983+P983)</f>
        <v>2792</v>
      </c>
      <c r="F983" s="7">
        <v>9</v>
      </c>
      <c r="G983" s="7">
        <v>871</v>
      </c>
      <c r="H983" s="14">
        <f>SUM(G983/E983)*100</f>
        <v>31.196275071633238</v>
      </c>
      <c r="I983" s="7">
        <v>26</v>
      </c>
      <c r="J983" s="7">
        <v>1640</v>
      </c>
      <c r="K983" s="14">
        <f>SUM(J983/E983)*100</f>
        <v>58.739255014326652</v>
      </c>
      <c r="L983" s="4"/>
      <c r="M983" s="4"/>
      <c r="N983" s="14">
        <f>SUM(M983/E983)*100</f>
        <v>0</v>
      </c>
      <c r="O983" s="8">
        <v>1</v>
      </c>
      <c r="P983" s="8">
        <v>281</v>
      </c>
      <c r="Q983" s="14">
        <f>SUM(P983/E983)*100</f>
        <v>10.064469914040114</v>
      </c>
      <c r="R983" s="15"/>
    </row>
    <row r="984" spans="1:18" s="2" customFormat="1" x14ac:dyDescent="0.15">
      <c r="A984" s="13" t="s">
        <v>34</v>
      </c>
      <c r="B984" s="8" t="s">
        <v>174</v>
      </c>
      <c r="C984" s="9" t="s">
        <v>121</v>
      </c>
      <c r="D984" s="7">
        <f t="shared" ref="D984:D989" si="454">SUM(F984+I984+L984+O984)</f>
        <v>13</v>
      </c>
      <c r="E984" s="7">
        <f t="shared" ref="E984:E989" si="455">SUM(G984+J984+M984+P984)</f>
        <v>1056</v>
      </c>
      <c r="F984" s="7">
        <v>6</v>
      </c>
      <c r="G984" s="7">
        <v>353</v>
      </c>
      <c r="H984" s="14">
        <f t="shared" ref="H984:H989" si="456">SUM(G984/E984)*100</f>
        <v>33.428030303030305</v>
      </c>
      <c r="I984" s="7">
        <v>6</v>
      </c>
      <c r="J984" s="7">
        <v>279</v>
      </c>
      <c r="K984" s="14">
        <f t="shared" ref="K984:K989" si="457">SUM(J984/E984)*100</f>
        <v>26.420454545454547</v>
      </c>
      <c r="L984" s="4"/>
      <c r="M984" s="4"/>
      <c r="N984" s="14">
        <f t="shared" ref="N984:N989" si="458">SUM(M984/E984)*100</f>
        <v>0</v>
      </c>
      <c r="O984" s="8">
        <v>1</v>
      </c>
      <c r="P984" s="8">
        <v>424</v>
      </c>
      <c r="Q984" s="14">
        <f t="shared" ref="Q984:Q989" si="459">SUM(P984/E984)*100</f>
        <v>40.151515151515149</v>
      </c>
      <c r="R984" s="15"/>
    </row>
    <row r="985" spans="1:18" s="2" customFormat="1" x14ac:dyDescent="0.15">
      <c r="A985" s="13" t="s">
        <v>34</v>
      </c>
      <c r="B985" s="8" t="s">
        <v>174</v>
      </c>
      <c r="C985" s="9" t="s">
        <v>122</v>
      </c>
      <c r="D985" s="7">
        <f t="shared" si="454"/>
        <v>38</v>
      </c>
      <c r="E985" s="7">
        <f t="shared" si="455"/>
        <v>2228</v>
      </c>
      <c r="F985" s="7">
        <v>7</v>
      </c>
      <c r="G985" s="7">
        <v>370</v>
      </c>
      <c r="H985" s="14">
        <f t="shared" si="456"/>
        <v>16.606822262118492</v>
      </c>
      <c r="I985" s="7">
        <v>30</v>
      </c>
      <c r="J985" s="7">
        <v>1693</v>
      </c>
      <c r="K985" s="14">
        <f t="shared" si="457"/>
        <v>75.987432675044886</v>
      </c>
      <c r="L985" s="4"/>
      <c r="M985" s="4"/>
      <c r="N985" s="14">
        <f t="shared" si="458"/>
        <v>0</v>
      </c>
      <c r="O985" s="8">
        <v>1</v>
      </c>
      <c r="P985" s="8">
        <v>165</v>
      </c>
      <c r="Q985" s="14">
        <f t="shared" si="459"/>
        <v>7.4057450628366244</v>
      </c>
      <c r="R985" s="15"/>
    </row>
    <row r="986" spans="1:18" s="2" customFormat="1" x14ac:dyDescent="0.15">
      <c r="A986" s="13" t="s">
        <v>34</v>
      </c>
      <c r="B986" s="8" t="s">
        <v>174</v>
      </c>
      <c r="C986" s="8" t="s">
        <v>175</v>
      </c>
      <c r="D986" s="7">
        <f t="shared" si="454"/>
        <v>14</v>
      </c>
      <c r="E986" s="7">
        <f t="shared" si="455"/>
        <v>794</v>
      </c>
      <c r="F986" s="7">
        <v>5</v>
      </c>
      <c r="G986" s="7">
        <v>361</v>
      </c>
      <c r="H986" s="14">
        <f t="shared" si="456"/>
        <v>45.465994962216627</v>
      </c>
      <c r="I986" s="7">
        <v>9</v>
      </c>
      <c r="J986" s="7">
        <v>433</v>
      </c>
      <c r="K986" s="14">
        <f t="shared" si="457"/>
        <v>54.534005037783373</v>
      </c>
      <c r="L986" s="4"/>
      <c r="M986" s="4"/>
      <c r="N986" s="14">
        <f t="shared" si="458"/>
        <v>0</v>
      </c>
      <c r="O986" s="8"/>
      <c r="P986" s="8"/>
      <c r="Q986" s="14">
        <f t="shared" si="459"/>
        <v>0</v>
      </c>
      <c r="R986" s="15"/>
    </row>
    <row r="987" spans="1:18" s="2" customFormat="1" x14ac:dyDescent="0.15">
      <c r="A987" s="13" t="s">
        <v>34</v>
      </c>
      <c r="B987" s="8" t="s">
        <v>174</v>
      </c>
      <c r="C987" s="8" t="s">
        <v>176</v>
      </c>
      <c r="D987" s="7">
        <f t="shared" si="454"/>
        <v>24</v>
      </c>
      <c r="E987" s="7">
        <f t="shared" si="455"/>
        <v>952</v>
      </c>
      <c r="F987" s="7">
        <v>1</v>
      </c>
      <c r="G987" s="7">
        <v>56</v>
      </c>
      <c r="H987" s="14">
        <f t="shared" si="456"/>
        <v>5.8823529411764701</v>
      </c>
      <c r="I987" s="7">
        <v>23</v>
      </c>
      <c r="J987" s="7">
        <v>896</v>
      </c>
      <c r="K987" s="14">
        <f t="shared" si="457"/>
        <v>94.117647058823522</v>
      </c>
      <c r="L987" s="4"/>
      <c r="M987" s="4"/>
      <c r="N987" s="14">
        <f t="shared" si="458"/>
        <v>0</v>
      </c>
      <c r="O987" s="8"/>
      <c r="P987" s="8"/>
      <c r="Q987" s="14">
        <f t="shared" si="459"/>
        <v>0</v>
      </c>
      <c r="R987" s="15"/>
    </row>
    <row r="988" spans="1:18" s="2" customFormat="1" x14ac:dyDescent="0.15">
      <c r="A988" s="13" t="s">
        <v>34</v>
      </c>
      <c r="B988" s="8" t="s">
        <v>174</v>
      </c>
      <c r="C988" s="8" t="s">
        <v>177</v>
      </c>
      <c r="D988" s="7">
        <f t="shared" si="454"/>
        <v>2</v>
      </c>
      <c r="E988" s="7">
        <f t="shared" si="455"/>
        <v>158</v>
      </c>
      <c r="F988" s="7"/>
      <c r="G988" s="7"/>
      <c r="H988" s="14">
        <f t="shared" si="456"/>
        <v>0</v>
      </c>
      <c r="I988" s="7">
        <v>2</v>
      </c>
      <c r="J988" s="7">
        <v>158</v>
      </c>
      <c r="K988" s="14">
        <f t="shared" si="457"/>
        <v>100</v>
      </c>
      <c r="L988" s="4"/>
      <c r="M988" s="4"/>
      <c r="N988" s="14">
        <f t="shared" si="458"/>
        <v>0</v>
      </c>
      <c r="O988" s="8"/>
      <c r="P988" s="8"/>
      <c r="Q988" s="14">
        <f t="shared" si="459"/>
        <v>0</v>
      </c>
      <c r="R988" s="15"/>
    </row>
    <row r="989" spans="1:18" s="2" customFormat="1" x14ac:dyDescent="0.15">
      <c r="A989" s="13" t="s">
        <v>34</v>
      </c>
      <c r="B989" s="8" t="s">
        <v>174</v>
      </c>
      <c r="C989" s="8" t="s">
        <v>128</v>
      </c>
      <c r="D989" s="7">
        <f t="shared" si="454"/>
        <v>16</v>
      </c>
      <c r="E989" s="7">
        <f t="shared" si="455"/>
        <v>721</v>
      </c>
      <c r="F989" s="7">
        <v>2</v>
      </c>
      <c r="G989" s="7">
        <v>35</v>
      </c>
      <c r="H989" s="14">
        <f t="shared" si="456"/>
        <v>4.8543689320388346</v>
      </c>
      <c r="I989" s="7">
        <v>14</v>
      </c>
      <c r="J989" s="7">
        <v>686</v>
      </c>
      <c r="K989" s="14">
        <f t="shared" si="457"/>
        <v>95.145631067961162</v>
      </c>
      <c r="L989" s="4"/>
      <c r="M989" s="4"/>
      <c r="N989" s="14">
        <f t="shared" si="458"/>
        <v>0</v>
      </c>
      <c r="O989" s="8"/>
      <c r="P989" s="8"/>
      <c r="Q989" s="14">
        <f t="shared" si="459"/>
        <v>0</v>
      </c>
      <c r="R989" s="15"/>
    </row>
    <row r="990" spans="1:18" s="2" customFormat="1" x14ac:dyDescent="0.15">
      <c r="A990" s="13" t="s">
        <v>34</v>
      </c>
      <c r="B990" s="8" t="s">
        <v>174</v>
      </c>
      <c r="C990" s="8" t="s">
        <v>178</v>
      </c>
      <c r="D990" s="7">
        <f>SUM(F990+I990+L990+O990)</f>
        <v>2</v>
      </c>
      <c r="E990" s="7">
        <f>SUM(G990+J990+M990+P990)</f>
        <v>91</v>
      </c>
      <c r="F990" s="7">
        <v>2</v>
      </c>
      <c r="G990" s="7">
        <v>91</v>
      </c>
      <c r="H990" s="14">
        <f>SUM(G990/E990)*100</f>
        <v>100</v>
      </c>
      <c r="I990" s="7"/>
      <c r="J990" s="7"/>
      <c r="K990" s="14">
        <f>SUM(J990/E990)*100</f>
        <v>0</v>
      </c>
      <c r="L990" s="4"/>
      <c r="M990" s="4"/>
      <c r="N990" s="14">
        <f>SUM(M990/E990)*100</f>
        <v>0</v>
      </c>
      <c r="O990" s="8"/>
      <c r="P990" s="8"/>
      <c r="Q990" s="14">
        <f>SUM(P990/E990)*100</f>
        <v>0</v>
      </c>
      <c r="R990" s="15"/>
    </row>
    <row r="991" spans="1:18" s="2" customFormat="1" x14ac:dyDescent="0.15">
      <c r="A991" s="13" t="s">
        <v>34</v>
      </c>
      <c r="B991" s="8" t="s">
        <v>174</v>
      </c>
      <c r="C991" s="8" t="s">
        <v>123</v>
      </c>
      <c r="D991" s="7">
        <f t="shared" ref="D991:D998" si="460">SUM(F991+I991+L991+O991)</f>
        <v>6</v>
      </c>
      <c r="E991" s="7">
        <f t="shared" ref="E991:E998" si="461">SUM(G991+J991+M991+P991)</f>
        <v>323</v>
      </c>
      <c r="F991" s="7">
        <v>1</v>
      </c>
      <c r="G991" s="7">
        <v>86</v>
      </c>
      <c r="H991" s="14">
        <f t="shared" ref="H991:H998" si="462">SUM(G991/E991)*100</f>
        <v>26.625386996904027</v>
      </c>
      <c r="I991" s="7">
        <v>5</v>
      </c>
      <c r="J991" s="7">
        <v>237</v>
      </c>
      <c r="K991" s="14">
        <f t="shared" ref="K991:K998" si="463">SUM(J991/E991)*100</f>
        <v>73.374613003095973</v>
      </c>
      <c r="L991" s="4"/>
      <c r="M991" s="4"/>
      <c r="N991" s="14">
        <f t="shared" ref="N991:N998" si="464">SUM(M991/E991)*100</f>
        <v>0</v>
      </c>
      <c r="O991" s="8"/>
      <c r="P991" s="8"/>
      <c r="Q991" s="14">
        <f t="shared" ref="Q991:Q998" si="465">SUM(P991/E991)*100</f>
        <v>0</v>
      </c>
      <c r="R991" s="15"/>
    </row>
    <row r="992" spans="1:18" s="2" customFormat="1" x14ac:dyDescent="0.15">
      <c r="A992" s="13" t="s">
        <v>34</v>
      </c>
      <c r="B992" s="8" t="s">
        <v>174</v>
      </c>
      <c r="C992" s="8" t="s">
        <v>179</v>
      </c>
      <c r="D992" s="7">
        <f t="shared" si="460"/>
        <v>3</v>
      </c>
      <c r="E992" s="7">
        <f t="shared" si="461"/>
        <v>89</v>
      </c>
      <c r="F992" s="7">
        <v>1</v>
      </c>
      <c r="G992" s="7">
        <v>66</v>
      </c>
      <c r="H992" s="14">
        <f t="shared" si="462"/>
        <v>74.157303370786522</v>
      </c>
      <c r="I992" s="7">
        <v>2</v>
      </c>
      <c r="J992" s="7">
        <v>23</v>
      </c>
      <c r="K992" s="14">
        <f t="shared" si="463"/>
        <v>25.842696629213485</v>
      </c>
      <c r="L992" s="4"/>
      <c r="M992" s="4"/>
      <c r="N992" s="14">
        <f t="shared" si="464"/>
        <v>0</v>
      </c>
      <c r="O992" s="8"/>
      <c r="P992" s="8"/>
      <c r="Q992" s="14">
        <f t="shared" si="465"/>
        <v>0</v>
      </c>
      <c r="R992" s="15"/>
    </row>
    <row r="993" spans="1:18" s="2" customFormat="1" x14ac:dyDescent="0.15">
      <c r="A993" s="13" t="s">
        <v>34</v>
      </c>
      <c r="B993" s="8" t="s">
        <v>174</v>
      </c>
      <c r="C993" s="8" t="s">
        <v>141</v>
      </c>
      <c r="D993" s="7">
        <f t="shared" si="460"/>
        <v>31</v>
      </c>
      <c r="E993" s="7">
        <f t="shared" si="461"/>
        <v>1964</v>
      </c>
      <c r="F993" s="7">
        <v>13</v>
      </c>
      <c r="G993" s="7">
        <v>664</v>
      </c>
      <c r="H993" s="14">
        <f t="shared" si="462"/>
        <v>33.808553971486759</v>
      </c>
      <c r="I993" s="7">
        <v>18</v>
      </c>
      <c r="J993" s="7">
        <v>1300</v>
      </c>
      <c r="K993" s="14">
        <f t="shared" si="463"/>
        <v>66.191446028513241</v>
      </c>
      <c r="L993" s="4"/>
      <c r="M993" s="4"/>
      <c r="N993" s="14">
        <f t="shared" si="464"/>
        <v>0</v>
      </c>
      <c r="O993" s="8"/>
      <c r="P993" s="8"/>
      <c r="Q993" s="14">
        <f t="shared" si="465"/>
        <v>0</v>
      </c>
      <c r="R993" s="15"/>
    </row>
    <row r="994" spans="1:18" s="2" customFormat="1" x14ac:dyDescent="0.15">
      <c r="A994" s="33"/>
      <c r="B994" s="32" t="s">
        <v>435</v>
      </c>
      <c r="C994" s="34" t="s">
        <v>390</v>
      </c>
      <c r="D994" s="35">
        <f>SUM(D982:D993)</f>
        <v>209</v>
      </c>
      <c r="E994" s="35">
        <f>SUM(E982:E993)</f>
        <v>12365</v>
      </c>
      <c r="F994" s="35">
        <f>SUM(F982:F993)</f>
        <v>54</v>
      </c>
      <c r="G994" s="35">
        <f>SUM(G982:G993)</f>
        <v>3483</v>
      </c>
      <c r="H994" s="36">
        <f>SUM(G994/E994)</f>
        <v>0.28168216740800645</v>
      </c>
      <c r="I994" s="35">
        <f>SUM(I982:I993)</f>
        <v>152</v>
      </c>
      <c r="J994" s="35">
        <f>SUM(J982:J993)</f>
        <v>8012</v>
      </c>
      <c r="K994" s="36">
        <f>SUM(J994/E994)</f>
        <v>0.64795794581479982</v>
      </c>
      <c r="L994" s="35">
        <f>SUM(L982:L993)</f>
        <v>0</v>
      </c>
      <c r="M994" s="35">
        <f>SUM(M982:M993)</f>
        <v>0</v>
      </c>
      <c r="N994" s="36">
        <f>SUM(M994/E994)</f>
        <v>0</v>
      </c>
      <c r="O994" s="35">
        <f>SUM(O982:O993)</f>
        <v>3</v>
      </c>
      <c r="P994" s="35">
        <f>SUM(P982:P993)</f>
        <v>870</v>
      </c>
      <c r="Q994" s="36">
        <f>SUM(P994/E994)</f>
        <v>7.0359886777193695E-2</v>
      </c>
      <c r="R994" s="37"/>
    </row>
    <row r="995" spans="1:18" s="2" customFormat="1" x14ac:dyDescent="0.15">
      <c r="A995" s="13" t="s">
        <v>34</v>
      </c>
      <c r="B995" s="8" t="s">
        <v>180</v>
      </c>
      <c r="C995" s="8">
        <v>86</v>
      </c>
      <c r="D995" s="7">
        <f t="shared" si="460"/>
        <v>1</v>
      </c>
      <c r="E995" s="7">
        <f t="shared" si="461"/>
        <v>7200</v>
      </c>
      <c r="F995" s="7"/>
      <c r="G995" s="7"/>
      <c r="H995" s="14">
        <f t="shared" si="462"/>
        <v>0</v>
      </c>
      <c r="I995" s="7"/>
      <c r="J995" s="7"/>
      <c r="K995" s="14">
        <f t="shared" si="463"/>
        <v>0</v>
      </c>
      <c r="L995" s="4"/>
      <c r="M995" s="4"/>
      <c r="N995" s="14">
        <f t="shared" si="464"/>
        <v>0</v>
      </c>
      <c r="O995" s="8">
        <v>1</v>
      </c>
      <c r="P995" s="8">
        <v>7200</v>
      </c>
      <c r="Q995" s="14">
        <f t="shared" si="465"/>
        <v>100</v>
      </c>
      <c r="R995" s="15"/>
    </row>
    <row r="996" spans="1:18" s="2" customFormat="1" x14ac:dyDescent="0.15">
      <c r="A996" s="13" t="s">
        <v>34</v>
      </c>
      <c r="B996" s="8" t="s">
        <v>180</v>
      </c>
      <c r="C996" s="9" t="s">
        <v>119</v>
      </c>
      <c r="D996" s="7">
        <f t="shared" si="460"/>
        <v>8</v>
      </c>
      <c r="E996" s="7">
        <f t="shared" si="461"/>
        <v>603</v>
      </c>
      <c r="F996" s="7">
        <v>1</v>
      </c>
      <c r="G996" s="7">
        <v>43</v>
      </c>
      <c r="H996" s="14">
        <f t="shared" si="462"/>
        <v>7.131011608623548</v>
      </c>
      <c r="I996" s="7">
        <v>7</v>
      </c>
      <c r="J996" s="7">
        <v>560</v>
      </c>
      <c r="K996" s="14">
        <f t="shared" si="463"/>
        <v>92.868988391376448</v>
      </c>
      <c r="L996" s="4"/>
      <c r="M996" s="4"/>
      <c r="N996" s="14">
        <f t="shared" si="464"/>
        <v>0</v>
      </c>
      <c r="O996" s="8"/>
      <c r="P996" s="8"/>
      <c r="Q996" s="14">
        <f t="shared" si="465"/>
        <v>0</v>
      </c>
      <c r="R996" s="15"/>
    </row>
    <row r="997" spans="1:18" s="2" customFormat="1" x14ac:dyDescent="0.15">
      <c r="A997" s="13" t="s">
        <v>34</v>
      </c>
      <c r="B997" s="8" t="s">
        <v>180</v>
      </c>
      <c r="C997" s="9" t="s">
        <v>120</v>
      </c>
      <c r="D997" s="7">
        <f t="shared" si="460"/>
        <v>6</v>
      </c>
      <c r="E997" s="7">
        <f t="shared" si="461"/>
        <v>227</v>
      </c>
      <c r="F997" s="7">
        <v>3</v>
      </c>
      <c r="G997" s="7">
        <v>98</v>
      </c>
      <c r="H997" s="14">
        <f t="shared" si="462"/>
        <v>43.171806167400881</v>
      </c>
      <c r="I997" s="7">
        <v>3</v>
      </c>
      <c r="J997" s="7">
        <v>129</v>
      </c>
      <c r="K997" s="14">
        <f t="shared" si="463"/>
        <v>56.828193832599119</v>
      </c>
      <c r="L997" s="4"/>
      <c r="M997" s="4"/>
      <c r="N997" s="14">
        <f t="shared" si="464"/>
        <v>0</v>
      </c>
      <c r="O997" s="8"/>
      <c r="P997" s="8"/>
      <c r="Q997" s="14">
        <f t="shared" si="465"/>
        <v>0</v>
      </c>
      <c r="R997" s="15"/>
    </row>
    <row r="998" spans="1:18" s="2" customFormat="1" x14ac:dyDescent="0.15">
      <c r="A998" s="13" t="s">
        <v>34</v>
      </c>
      <c r="B998" s="8" t="s">
        <v>180</v>
      </c>
      <c r="C998" s="9" t="s">
        <v>121</v>
      </c>
      <c r="D998" s="7">
        <f t="shared" si="460"/>
        <v>12</v>
      </c>
      <c r="E998" s="7">
        <f t="shared" si="461"/>
        <v>722</v>
      </c>
      <c r="F998" s="7">
        <v>6</v>
      </c>
      <c r="G998" s="7">
        <v>153</v>
      </c>
      <c r="H998" s="14">
        <f t="shared" si="462"/>
        <v>21.191135734072024</v>
      </c>
      <c r="I998" s="7">
        <v>6</v>
      </c>
      <c r="J998" s="7">
        <v>569</v>
      </c>
      <c r="K998" s="14">
        <f t="shared" si="463"/>
        <v>78.80886426592798</v>
      </c>
      <c r="L998" s="4"/>
      <c r="M998" s="4"/>
      <c r="N998" s="14">
        <f t="shared" si="464"/>
        <v>0</v>
      </c>
      <c r="O998" s="8"/>
      <c r="P998" s="8"/>
      <c r="Q998" s="14">
        <f t="shared" si="465"/>
        <v>0</v>
      </c>
      <c r="R998" s="15"/>
    </row>
    <row r="999" spans="1:18" s="2" customFormat="1" x14ac:dyDescent="0.15">
      <c r="A999" s="13" t="s">
        <v>34</v>
      </c>
      <c r="B999" s="8" t="s">
        <v>180</v>
      </c>
      <c r="C999" s="9" t="s">
        <v>181</v>
      </c>
      <c r="D999" s="7">
        <f>SUM(F999+I999+L999+O999)</f>
        <v>53</v>
      </c>
      <c r="E999" s="7">
        <f>SUM(G999+J999+M999+P999)</f>
        <v>2470</v>
      </c>
      <c r="F999" s="7">
        <v>22</v>
      </c>
      <c r="G999" s="7">
        <v>1021</v>
      </c>
      <c r="H999" s="14">
        <f>SUM(G999/E999)*100</f>
        <v>41.336032388663966</v>
      </c>
      <c r="I999" s="7">
        <v>30</v>
      </c>
      <c r="J999" s="7">
        <v>1343</v>
      </c>
      <c r="K999" s="14">
        <f>SUM(J999/E999)*100</f>
        <v>54.372469635627532</v>
      </c>
      <c r="L999" s="4"/>
      <c r="M999" s="4"/>
      <c r="N999" s="14">
        <f>SUM(M999/E999)*100</f>
        <v>0</v>
      </c>
      <c r="O999" s="8">
        <v>1</v>
      </c>
      <c r="P999" s="8">
        <v>106</v>
      </c>
      <c r="Q999" s="14">
        <f>SUM(P999/E999)*100</f>
        <v>4.2914979757085021</v>
      </c>
      <c r="R999" s="15"/>
    </row>
    <row r="1000" spans="1:18" s="2" customFormat="1" x14ac:dyDescent="0.15">
      <c r="A1000" s="33"/>
      <c r="B1000" s="32" t="s">
        <v>436</v>
      </c>
      <c r="C1000" s="34" t="s">
        <v>390</v>
      </c>
      <c r="D1000" s="35">
        <f>SUM(D995:D999)</f>
        <v>80</v>
      </c>
      <c r="E1000" s="35">
        <f>SUM(E995:E999)</f>
        <v>11222</v>
      </c>
      <c r="F1000" s="35">
        <f>SUM(F995:F999)</f>
        <v>32</v>
      </c>
      <c r="G1000" s="35">
        <f>SUM(G995:G999)</f>
        <v>1315</v>
      </c>
      <c r="H1000" s="36">
        <f>SUM(G1000/E1000)</f>
        <v>0.11718053822847978</v>
      </c>
      <c r="I1000" s="35">
        <f>SUM(I995:I999)</f>
        <v>46</v>
      </c>
      <c r="J1000" s="35">
        <f>SUM(J995:J999)</f>
        <v>2601</v>
      </c>
      <c r="K1000" s="36">
        <f>SUM(J1000/E1000)</f>
        <v>0.23177686686865087</v>
      </c>
      <c r="L1000" s="35">
        <f>SUM(L995:L999)</f>
        <v>0</v>
      </c>
      <c r="M1000" s="35">
        <f>SUM(M995:M999)</f>
        <v>0</v>
      </c>
      <c r="N1000" s="36">
        <f>SUM(M1000/E1000)</f>
        <v>0</v>
      </c>
      <c r="O1000" s="35">
        <f>SUM(O995:O999)</f>
        <v>2</v>
      </c>
      <c r="P1000" s="35">
        <f>SUM(P995:P999)</f>
        <v>7306</v>
      </c>
      <c r="Q1000" s="36">
        <f>SUM(P1000/E1000)</f>
        <v>0.65104259490286931</v>
      </c>
      <c r="R1000" s="37"/>
    </row>
    <row r="1001" spans="1:18" s="2" customFormat="1" x14ac:dyDescent="0.15">
      <c r="A1001" s="13" t="s">
        <v>34</v>
      </c>
      <c r="B1001" s="8" t="s">
        <v>182</v>
      </c>
      <c r="C1001" s="9" t="s">
        <v>119</v>
      </c>
      <c r="D1001" s="7">
        <f t="shared" ref="D1001:D1008" si="466">SUM(F1001+I1001+L1001+O1001)</f>
        <v>12</v>
      </c>
      <c r="E1001" s="7">
        <f t="shared" ref="E1001:E1008" si="467">SUM(G1001+J1001+M1001+P1001)</f>
        <v>444</v>
      </c>
      <c r="F1001" s="7">
        <v>4</v>
      </c>
      <c r="G1001" s="7">
        <v>182</v>
      </c>
      <c r="H1001" s="14">
        <f t="shared" ref="H1001:H1008" si="468">SUM(G1001/E1001)*100</f>
        <v>40.990990990990987</v>
      </c>
      <c r="I1001" s="7">
        <v>8</v>
      </c>
      <c r="J1001" s="7">
        <v>262</v>
      </c>
      <c r="K1001" s="14">
        <f t="shared" ref="K1001:K1008" si="469">SUM(J1001/E1001)*100</f>
        <v>59.009009009009006</v>
      </c>
      <c r="L1001" s="4"/>
      <c r="M1001" s="4"/>
      <c r="N1001" s="14">
        <f t="shared" ref="N1001:N1008" si="470">SUM(M1001/E1001)*100</f>
        <v>0</v>
      </c>
      <c r="O1001" s="8"/>
      <c r="P1001" s="8"/>
      <c r="Q1001" s="14">
        <f t="shared" ref="Q1001:Q1008" si="471">SUM(P1001/E1001)*100</f>
        <v>0</v>
      </c>
      <c r="R1001" s="15"/>
    </row>
    <row r="1002" spans="1:18" s="2" customFormat="1" x14ac:dyDescent="0.15">
      <c r="A1002" s="13" t="s">
        <v>34</v>
      </c>
      <c r="B1002" s="8" t="s">
        <v>182</v>
      </c>
      <c r="C1002" s="9" t="s">
        <v>183</v>
      </c>
      <c r="D1002" s="7">
        <f t="shared" si="466"/>
        <v>2</v>
      </c>
      <c r="E1002" s="7">
        <f t="shared" si="467"/>
        <v>58</v>
      </c>
      <c r="F1002" s="7">
        <v>1</v>
      </c>
      <c r="G1002" s="7">
        <v>33</v>
      </c>
      <c r="H1002" s="14">
        <f t="shared" si="468"/>
        <v>56.896551724137936</v>
      </c>
      <c r="I1002" s="7">
        <v>1</v>
      </c>
      <c r="J1002" s="7">
        <v>25</v>
      </c>
      <c r="K1002" s="14">
        <f t="shared" si="469"/>
        <v>43.103448275862064</v>
      </c>
      <c r="L1002" s="4"/>
      <c r="M1002" s="4"/>
      <c r="N1002" s="14">
        <f t="shared" si="470"/>
        <v>0</v>
      </c>
      <c r="O1002" s="8"/>
      <c r="P1002" s="8"/>
      <c r="Q1002" s="14">
        <f t="shared" si="471"/>
        <v>0</v>
      </c>
      <c r="R1002" s="15"/>
    </row>
    <row r="1003" spans="1:18" s="2" customFormat="1" x14ac:dyDescent="0.15">
      <c r="A1003" s="13" t="s">
        <v>34</v>
      </c>
      <c r="B1003" s="8" t="s">
        <v>182</v>
      </c>
      <c r="C1003" s="9" t="s">
        <v>121</v>
      </c>
      <c r="D1003" s="7">
        <f t="shared" si="466"/>
        <v>3</v>
      </c>
      <c r="E1003" s="7">
        <f t="shared" si="467"/>
        <v>184</v>
      </c>
      <c r="F1003" s="7"/>
      <c r="G1003" s="7"/>
      <c r="H1003" s="14">
        <f t="shared" si="468"/>
        <v>0</v>
      </c>
      <c r="I1003" s="7">
        <v>3</v>
      </c>
      <c r="J1003" s="7">
        <v>184</v>
      </c>
      <c r="K1003" s="14">
        <f t="shared" si="469"/>
        <v>100</v>
      </c>
      <c r="L1003" s="4"/>
      <c r="M1003" s="4"/>
      <c r="N1003" s="14">
        <f t="shared" si="470"/>
        <v>0</v>
      </c>
      <c r="O1003" s="8"/>
      <c r="P1003" s="8"/>
      <c r="Q1003" s="14">
        <f t="shared" si="471"/>
        <v>0</v>
      </c>
      <c r="R1003" s="15"/>
    </row>
    <row r="1004" spans="1:18" s="2" customFormat="1" x14ac:dyDescent="0.15">
      <c r="A1004" s="13" t="s">
        <v>34</v>
      </c>
      <c r="B1004" s="8" t="s">
        <v>182</v>
      </c>
      <c r="C1004" s="9" t="s">
        <v>184</v>
      </c>
      <c r="D1004" s="7">
        <f t="shared" si="466"/>
        <v>4</v>
      </c>
      <c r="E1004" s="7">
        <f t="shared" si="467"/>
        <v>185</v>
      </c>
      <c r="F1004" s="7"/>
      <c r="G1004" s="7"/>
      <c r="H1004" s="14">
        <f t="shared" si="468"/>
        <v>0</v>
      </c>
      <c r="I1004" s="7">
        <v>4</v>
      </c>
      <c r="J1004" s="7">
        <v>185</v>
      </c>
      <c r="K1004" s="14">
        <f t="shared" si="469"/>
        <v>100</v>
      </c>
      <c r="L1004" s="4"/>
      <c r="M1004" s="4"/>
      <c r="N1004" s="14">
        <f t="shared" si="470"/>
        <v>0</v>
      </c>
      <c r="O1004" s="8"/>
      <c r="P1004" s="8"/>
      <c r="Q1004" s="14">
        <f t="shared" si="471"/>
        <v>0</v>
      </c>
      <c r="R1004" s="15"/>
    </row>
    <row r="1005" spans="1:18" s="2" customFormat="1" x14ac:dyDescent="0.15">
      <c r="A1005" s="33"/>
      <c r="B1005" s="32" t="s">
        <v>437</v>
      </c>
      <c r="C1005" s="34" t="s">
        <v>390</v>
      </c>
      <c r="D1005" s="35">
        <f>SUM(D1001:D1004)</f>
        <v>21</v>
      </c>
      <c r="E1005" s="35">
        <f>SUM(E1001:E1004)</f>
        <v>871</v>
      </c>
      <c r="F1005" s="35">
        <f>SUM(F1001:F1004)</f>
        <v>5</v>
      </c>
      <c r="G1005" s="35">
        <f>SUM(G1001:G1004)</f>
        <v>215</v>
      </c>
      <c r="H1005" s="36">
        <f>SUM(G1005/E1005)</f>
        <v>0.2468427095292767</v>
      </c>
      <c r="I1005" s="35">
        <f>SUM(I1001:I1004)</f>
        <v>16</v>
      </c>
      <c r="J1005" s="35">
        <f>SUM(J1001:J1004)</f>
        <v>656</v>
      </c>
      <c r="K1005" s="36">
        <f>SUM(J1005/E1005)</f>
        <v>0.75315729047072333</v>
      </c>
      <c r="L1005" s="35">
        <f>SUM(L1001:L1004)</f>
        <v>0</v>
      </c>
      <c r="M1005" s="35">
        <f>SUM(M1001:M1004)</f>
        <v>0</v>
      </c>
      <c r="N1005" s="36">
        <f>SUM(M1005/E1005)</f>
        <v>0</v>
      </c>
      <c r="O1005" s="35">
        <f>SUM(O1001:O1004)</f>
        <v>0</v>
      </c>
      <c r="P1005" s="35">
        <f>SUM(P1001:P1004)</f>
        <v>0</v>
      </c>
      <c r="Q1005" s="36">
        <f>SUM(P1005/E1005)</f>
        <v>0</v>
      </c>
      <c r="R1005" s="37"/>
    </row>
    <row r="1006" spans="1:18" s="2" customFormat="1" x14ac:dyDescent="0.15">
      <c r="A1006" s="13" t="s">
        <v>34</v>
      </c>
      <c r="B1006" s="8" t="s">
        <v>185</v>
      </c>
      <c r="C1006" s="9" t="s">
        <v>167</v>
      </c>
      <c r="D1006" s="7">
        <f>SUM(F1006+I1006+L1006+O1006)</f>
        <v>2</v>
      </c>
      <c r="E1006" s="7">
        <f>SUM(G1006+J1006+M1006+P1006)</f>
        <v>58</v>
      </c>
      <c r="F1006" s="7"/>
      <c r="G1006" s="7"/>
      <c r="H1006" s="14">
        <f>SUM(G1006/E1006)*100</f>
        <v>0</v>
      </c>
      <c r="I1006" s="7">
        <v>2</v>
      </c>
      <c r="J1006" s="7">
        <v>58</v>
      </c>
      <c r="K1006" s="14">
        <f>SUM(J1006/E1006)*100</f>
        <v>100</v>
      </c>
      <c r="L1006" s="4"/>
      <c r="M1006" s="4"/>
      <c r="N1006" s="14">
        <f>SUM(M1006/E1006)*100</f>
        <v>0</v>
      </c>
      <c r="O1006" s="8"/>
      <c r="P1006" s="8"/>
      <c r="Q1006" s="14">
        <f>SUM(P1006/E1006)*100</f>
        <v>0</v>
      </c>
      <c r="R1006" s="15"/>
    </row>
    <row r="1007" spans="1:18" s="2" customFormat="1" x14ac:dyDescent="0.15">
      <c r="A1007" s="13" t="s">
        <v>34</v>
      </c>
      <c r="B1007" s="8" t="s">
        <v>185</v>
      </c>
      <c r="C1007" s="8">
        <v>18</v>
      </c>
      <c r="D1007" s="7">
        <f t="shared" si="466"/>
        <v>1</v>
      </c>
      <c r="E1007" s="7">
        <f t="shared" si="467"/>
        <v>22</v>
      </c>
      <c r="F1007" s="7"/>
      <c r="G1007" s="7"/>
      <c r="H1007" s="14">
        <f t="shared" si="468"/>
        <v>0</v>
      </c>
      <c r="I1007" s="7">
        <v>1</v>
      </c>
      <c r="J1007" s="7">
        <v>22</v>
      </c>
      <c r="K1007" s="14">
        <f t="shared" si="469"/>
        <v>100</v>
      </c>
      <c r="L1007" s="4"/>
      <c r="M1007" s="4"/>
      <c r="N1007" s="14">
        <f t="shared" si="470"/>
        <v>0</v>
      </c>
      <c r="O1007" s="8"/>
      <c r="P1007" s="8"/>
      <c r="Q1007" s="14">
        <f t="shared" si="471"/>
        <v>0</v>
      </c>
      <c r="R1007" s="15"/>
    </row>
    <row r="1008" spans="1:18" s="2" customFormat="1" x14ac:dyDescent="0.15">
      <c r="A1008" s="13" t="s">
        <v>34</v>
      </c>
      <c r="B1008" s="8" t="s">
        <v>185</v>
      </c>
      <c r="C1008" s="8">
        <v>20</v>
      </c>
      <c r="D1008" s="7">
        <f t="shared" si="466"/>
        <v>8</v>
      </c>
      <c r="E1008" s="7">
        <f t="shared" si="467"/>
        <v>600</v>
      </c>
      <c r="F1008" s="7">
        <v>5</v>
      </c>
      <c r="G1008" s="7">
        <v>337</v>
      </c>
      <c r="H1008" s="14">
        <f t="shared" si="468"/>
        <v>56.166666666666664</v>
      </c>
      <c r="I1008" s="7">
        <v>3</v>
      </c>
      <c r="J1008" s="7">
        <v>263</v>
      </c>
      <c r="K1008" s="14">
        <f t="shared" si="469"/>
        <v>43.833333333333336</v>
      </c>
      <c r="L1008" s="4"/>
      <c r="M1008" s="4"/>
      <c r="N1008" s="14">
        <f t="shared" si="470"/>
        <v>0</v>
      </c>
      <c r="O1008" s="8"/>
      <c r="P1008" s="8"/>
      <c r="Q1008" s="14">
        <f t="shared" si="471"/>
        <v>0</v>
      </c>
      <c r="R1008" s="15"/>
    </row>
    <row r="1009" spans="1:18" s="2" customFormat="1" x14ac:dyDescent="0.15">
      <c r="A1009" s="13" t="s">
        <v>34</v>
      </c>
      <c r="B1009" s="8" t="s">
        <v>185</v>
      </c>
      <c r="C1009" s="8">
        <v>26</v>
      </c>
      <c r="D1009" s="7">
        <f>SUM(F1009+I1009+L1009+O1009)</f>
        <v>6</v>
      </c>
      <c r="E1009" s="7">
        <f>SUM(G1009+J1009+M1009+P1009)</f>
        <v>417</v>
      </c>
      <c r="F1009" s="7">
        <v>2</v>
      </c>
      <c r="G1009" s="7">
        <v>263</v>
      </c>
      <c r="H1009" s="14">
        <f>SUM(G1009/E1009)*100</f>
        <v>63.069544364508388</v>
      </c>
      <c r="I1009" s="7">
        <v>4</v>
      </c>
      <c r="J1009" s="7">
        <v>154</v>
      </c>
      <c r="K1009" s="14">
        <f>SUM(J1009/E1009)*100</f>
        <v>36.930455635491604</v>
      </c>
      <c r="L1009" s="4"/>
      <c r="M1009" s="4"/>
      <c r="N1009" s="14">
        <f>SUM(M1009/E1009)*100</f>
        <v>0</v>
      </c>
      <c r="O1009" s="8"/>
      <c r="P1009" s="8"/>
      <c r="Q1009" s="14">
        <f>SUM(P1009/E1009)*100</f>
        <v>0</v>
      </c>
      <c r="R1009" s="15"/>
    </row>
    <row r="1010" spans="1:18" s="2" customFormat="1" x14ac:dyDescent="0.15">
      <c r="A1010" s="13" t="s">
        <v>34</v>
      </c>
      <c r="B1010" s="8" t="s">
        <v>185</v>
      </c>
      <c r="C1010" s="8">
        <v>28</v>
      </c>
      <c r="D1010" s="7">
        <f t="shared" ref="D1010:D1016" si="472">SUM(F1010+I1010+L1010+O1010)</f>
        <v>1</v>
      </c>
      <c r="E1010" s="7">
        <f t="shared" ref="E1010:E1016" si="473">SUM(G1010+J1010+M1010+P1010)</f>
        <v>33</v>
      </c>
      <c r="F1010" s="7"/>
      <c r="G1010" s="7"/>
      <c r="H1010" s="14">
        <f t="shared" ref="H1010:H1016" si="474">SUM(G1010/E1010)*100</f>
        <v>0</v>
      </c>
      <c r="I1010" s="7">
        <v>1</v>
      </c>
      <c r="J1010" s="7">
        <v>33</v>
      </c>
      <c r="K1010" s="14">
        <f t="shared" ref="K1010:K1016" si="475">SUM(J1010/E1010)*100</f>
        <v>100</v>
      </c>
      <c r="L1010" s="4"/>
      <c r="M1010" s="4"/>
      <c r="N1010" s="14">
        <f t="shared" ref="N1010:N1016" si="476">SUM(M1010/E1010)*100</f>
        <v>0</v>
      </c>
      <c r="O1010" s="8"/>
      <c r="P1010" s="8"/>
      <c r="Q1010" s="14">
        <f t="shared" ref="Q1010:Q1016" si="477">SUM(P1010/E1010)*100</f>
        <v>0</v>
      </c>
      <c r="R1010" s="15"/>
    </row>
    <row r="1011" spans="1:18" s="2" customFormat="1" x14ac:dyDescent="0.15">
      <c r="A1011" s="13" t="s">
        <v>34</v>
      </c>
      <c r="B1011" s="8" t="s">
        <v>185</v>
      </c>
      <c r="C1011" s="8">
        <v>30</v>
      </c>
      <c r="D1011" s="7">
        <f t="shared" si="472"/>
        <v>9</v>
      </c>
      <c r="E1011" s="7">
        <f t="shared" si="473"/>
        <v>778</v>
      </c>
      <c r="F1011" s="7">
        <v>2</v>
      </c>
      <c r="G1011" s="7">
        <v>248</v>
      </c>
      <c r="H1011" s="14">
        <f t="shared" si="474"/>
        <v>31.876606683804624</v>
      </c>
      <c r="I1011" s="7">
        <v>7</v>
      </c>
      <c r="J1011" s="7">
        <v>530</v>
      </c>
      <c r="K1011" s="14">
        <f t="shared" si="475"/>
        <v>68.123393316195376</v>
      </c>
      <c r="L1011" s="4"/>
      <c r="M1011" s="4"/>
      <c r="N1011" s="14">
        <f t="shared" si="476"/>
        <v>0</v>
      </c>
      <c r="O1011" s="8"/>
      <c r="P1011" s="8"/>
      <c r="Q1011" s="14">
        <f t="shared" si="477"/>
        <v>0</v>
      </c>
      <c r="R1011" s="15"/>
    </row>
    <row r="1012" spans="1:18" s="2" customFormat="1" x14ac:dyDescent="0.15">
      <c r="A1012" s="13" t="s">
        <v>34</v>
      </c>
      <c r="B1012" s="8" t="s">
        <v>185</v>
      </c>
      <c r="C1012" s="8">
        <v>36</v>
      </c>
      <c r="D1012" s="7">
        <f t="shared" si="472"/>
        <v>4</v>
      </c>
      <c r="E1012" s="7">
        <f t="shared" si="473"/>
        <v>321</v>
      </c>
      <c r="F1012" s="7">
        <v>1</v>
      </c>
      <c r="G1012" s="7">
        <v>128</v>
      </c>
      <c r="H1012" s="14">
        <f t="shared" si="474"/>
        <v>39.875389408099686</v>
      </c>
      <c r="I1012" s="7">
        <v>3</v>
      </c>
      <c r="J1012" s="7">
        <v>193</v>
      </c>
      <c r="K1012" s="14">
        <f t="shared" si="475"/>
        <v>60.124610591900307</v>
      </c>
      <c r="L1012" s="4"/>
      <c r="M1012" s="4"/>
      <c r="N1012" s="14">
        <f t="shared" si="476"/>
        <v>0</v>
      </c>
      <c r="O1012" s="8"/>
      <c r="P1012" s="8"/>
      <c r="Q1012" s="14">
        <f t="shared" si="477"/>
        <v>0</v>
      </c>
      <c r="R1012" s="15"/>
    </row>
    <row r="1013" spans="1:18" s="2" customFormat="1" x14ac:dyDescent="0.15">
      <c r="A1013" s="13" t="s">
        <v>34</v>
      </c>
      <c r="B1013" s="8" t="s">
        <v>185</v>
      </c>
      <c r="C1013" s="9" t="s">
        <v>186</v>
      </c>
      <c r="D1013" s="7">
        <f t="shared" si="472"/>
        <v>1</v>
      </c>
      <c r="E1013" s="7">
        <f t="shared" si="473"/>
        <v>48</v>
      </c>
      <c r="F1013" s="7">
        <v>1</v>
      </c>
      <c r="G1013" s="7">
        <v>48</v>
      </c>
      <c r="H1013" s="14">
        <f t="shared" si="474"/>
        <v>100</v>
      </c>
      <c r="I1013" s="7"/>
      <c r="J1013" s="7"/>
      <c r="K1013" s="14">
        <f t="shared" si="475"/>
        <v>0</v>
      </c>
      <c r="L1013" s="4"/>
      <c r="M1013" s="4"/>
      <c r="N1013" s="14">
        <f t="shared" si="476"/>
        <v>0</v>
      </c>
      <c r="O1013" s="8"/>
      <c r="P1013" s="8"/>
      <c r="Q1013" s="14">
        <f t="shared" si="477"/>
        <v>0</v>
      </c>
      <c r="R1013" s="15"/>
    </row>
    <row r="1014" spans="1:18" s="2" customFormat="1" x14ac:dyDescent="0.15">
      <c r="A1014" s="13" t="s">
        <v>34</v>
      </c>
      <c r="B1014" s="8" t="s">
        <v>185</v>
      </c>
      <c r="C1014" s="8"/>
      <c r="D1014" s="7">
        <f t="shared" si="472"/>
        <v>1</v>
      </c>
      <c r="E1014" s="7">
        <f t="shared" si="473"/>
        <v>37</v>
      </c>
      <c r="F1014" s="7"/>
      <c r="G1014" s="7"/>
      <c r="H1014" s="14">
        <f t="shared" si="474"/>
        <v>0</v>
      </c>
      <c r="I1014" s="7">
        <v>1</v>
      </c>
      <c r="J1014" s="7">
        <v>37</v>
      </c>
      <c r="K1014" s="14">
        <f t="shared" si="475"/>
        <v>100</v>
      </c>
      <c r="L1014" s="4"/>
      <c r="M1014" s="4"/>
      <c r="N1014" s="14">
        <f t="shared" si="476"/>
        <v>0</v>
      </c>
      <c r="O1014" s="8"/>
      <c r="P1014" s="8"/>
      <c r="Q1014" s="14">
        <f t="shared" si="477"/>
        <v>0</v>
      </c>
      <c r="R1014" s="15"/>
    </row>
    <row r="1015" spans="1:18" s="2" customFormat="1" x14ac:dyDescent="0.15">
      <c r="A1015" s="33"/>
      <c r="B1015" s="32" t="s">
        <v>438</v>
      </c>
      <c r="C1015" s="34" t="s">
        <v>390</v>
      </c>
      <c r="D1015" s="35">
        <f>SUM(D1006:D1014)</f>
        <v>33</v>
      </c>
      <c r="E1015" s="35">
        <f>SUM(E1006:E1014)</f>
        <v>2314</v>
      </c>
      <c r="F1015" s="35">
        <f>SUM(F1006:F1014)</f>
        <v>11</v>
      </c>
      <c r="G1015" s="35">
        <f>SUM(G1006:G1014)</f>
        <v>1024</v>
      </c>
      <c r="H1015" s="36">
        <f>SUM(G1015/E1015)</f>
        <v>0.44252376836646501</v>
      </c>
      <c r="I1015" s="35">
        <f>SUM(I1006:I1014)</f>
        <v>22</v>
      </c>
      <c r="J1015" s="35">
        <f>SUM(J1006:J1014)</f>
        <v>1290</v>
      </c>
      <c r="K1015" s="36">
        <f>SUM(J1015/E1015)</f>
        <v>0.55747623163353499</v>
      </c>
      <c r="L1015" s="35">
        <f>SUM(L1006:L1014)</f>
        <v>0</v>
      </c>
      <c r="M1015" s="35">
        <f>SUM(M1006:M1014)</f>
        <v>0</v>
      </c>
      <c r="N1015" s="36">
        <f>SUM(M1015/E1015)</f>
        <v>0</v>
      </c>
      <c r="O1015" s="35">
        <f>SUM(O1006:O1014)</f>
        <v>0</v>
      </c>
      <c r="P1015" s="35">
        <f>SUM(P1006:P1014)</f>
        <v>0</v>
      </c>
      <c r="Q1015" s="36">
        <f>SUM(P1015/E1015)</f>
        <v>0</v>
      </c>
      <c r="R1015" s="37"/>
    </row>
    <row r="1016" spans="1:18" s="2" customFormat="1" x14ac:dyDescent="0.15">
      <c r="A1016" s="13" t="s">
        <v>34</v>
      </c>
      <c r="B1016" s="8" t="s">
        <v>187</v>
      </c>
      <c r="C1016" s="9" t="s">
        <v>156</v>
      </c>
      <c r="D1016" s="7">
        <f t="shared" si="472"/>
        <v>7</v>
      </c>
      <c r="E1016" s="7">
        <f t="shared" si="473"/>
        <v>275</v>
      </c>
      <c r="F1016" s="7">
        <v>3</v>
      </c>
      <c r="G1016" s="7">
        <v>143</v>
      </c>
      <c r="H1016" s="14">
        <f t="shared" si="474"/>
        <v>52</v>
      </c>
      <c r="I1016" s="7">
        <v>4</v>
      </c>
      <c r="J1016" s="7">
        <v>132</v>
      </c>
      <c r="K1016" s="14">
        <f t="shared" si="475"/>
        <v>48</v>
      </c>
      <c r="L1016" s="4"/>
      <c r="M1016" s="4"/>
      <c r="N1016" s="14">
        <f t="shared" si="476"/>
        <v>0</v>
      </c>
      <c r="O1016" s="8"/>
      <c r="P1016" s="8"/>
      <c r="Q1016" s="14">
        <f t="shared" si="477"/>
        <v>0</v>
      </c>
      <c r="R1016" s="15"/>
    </row>
    <row r="1017" spans="1:18" s="2" customFormat="1" x14ac:dyDescent="0.15">
      <c r="A1017" s="13" t="s">
        <v>34</v>
      </c>
      <c r="B1017" s="8" t="s">
        <v>187</v>
      </c>
      <c r="C1017" s="9" t="s">
        <v>165</v>
      </c>
      <c r="D1017" s="7">
        <f t="shared" ref="D1017:E1019" si="478">SUM(F1017+I1017+L1017+O1017)</f>
        <v>2</v>
      </c>
      <c r="E1017" s="7">
        <f t="shared" si="478"/>
        <v>129</v>
      </c>
      <c r="F1017" s="7">
        <v>1</v>
      </c>
      <c r="G1017" s="7">
        <v>93</v>
      </c>
      <c r="H1017" s="14">
        <f>SUM(G1017/E1017)*100</f>
        <v>72.093023255813947</v>
      </c>
      <c r="I1017" s="7">
        <v>1</v>
      </c>
      <c r="J1017" s="7">
        <v>36</v>
      </c>
      <c r="K1017" s="14">
        <f>SUM(J1017/E1017)*100</f>
        <v>27.906976744186046</v>
      </c>
      <c r="L1017" s="4"/>
      <c r="M1017" s="4"/>
      <c r="N1017" s="14">
        <f>SUM(M1017/E1017)*100</f>
        <v>0</v>
      </c>
      <c r="O1017" s="8"/>
      <c r="P1017" s="8"/>
      <c r="Q1017" s="14">
        <f>SUM(P1017/E1017)*100</f>
        <v>0</v>
      </c>
      <c r="R1017" s="15"/>
    </row>
    <row r="1018" spans="1:18" s="2" customFormat="1" x14ac:dyDescent="0.15">
      <c r="A1018" s="13" t="s">
        <v>34</v>
      </c>
      <c r="B1018" s="8" t="s">
        <v>187</v>
      </c>
      <c r="C1018" s="9" t="s">
        <v>167</v>
      </c>
      <c r="D1018" s="7">
        <f t="shared" si="478"/>
        <v>3</v>
      </c>
      <c r="E1018" s="7">
        <f t="shared" si="478"/>
        <v>264</v>
      </c>
      <c r="F1018" s="7">
        <v>1</v>
      </c>
      <c r="G1018" s="7">
        <v>72</v>
      </c>
      <c r="H1018" s="14">
        <f>SUM(G1018/E1018)*100</f>
        <v>27.27272727272727</v>
      </c>
      <c r="I1018" s="7">
        <v>1</v>
      </c>
      <c r="J1018" s="7">
        <v>32</v>
      </c>
      <c r="K1018" s="14">
        <f>SUM(J1018/E1018)*100</f>
        <v>12.121212121212121</v>
      </c>
      <c r="L1018" s="7">
        <v>1</v>
      </c>
      <c r="M1018" s="7">
        <v>160</v>
      </c>
      <c r="N1018" s="14">
        <f>SUM(M1018/E1018)*100</f>
        <v>60.606060606060609</v>
      </c>
      <c r="O1018" s="8"/>
      <c r="P1018" s="8"/>
      <c r="Q1018" s="14">
        <f>SUM(P1018/E1018)*100</f>
        <v>0</v>
      </c>
      <c r="R1018" s="15"/>
    </row>
    <row r="1019" spans="1:18" s="2" customFormat="1" x14ac:dyDescent="0.15">
      <c r="A1019" s="13" t="s">
        <v>34</v>
      </c>
      <c r="B1019" s="8" t="s">
        <v>187</v>
      </c>
      <c r="C1019" s="8">
        <v>50</v>
      </c>
      <c r="D1019" s="7">
        <f t="shared" si="478"/>
        <v>2</v>
      </c>
      <c r="E1019" s="7">
        <f t="shared" si="478"/>
        <v>105</v>
      </c>
      <c r="F1019" s="7"/>
      <c r="G1019" s="7"/>
      <c r="H1019" s="14">
        <f>SUM(G1019/E1019)*100</f>
        <v>0</v>
      </c>
      <c r="I1019" s="7">
        <v>2</v>
      </c>
      <c r="J1019" s="7">
        <v>105</v>
      </c>
      <c r="K1019" s="14">
        <f>SUM(J1019/E1019)*100</f>
        <v>100</v>
      </c>
      <c r="L1019" s="4"/>
      <c r="M1019" s="4"/>
      <c r="N1019" s="14">
        <f>SUM(M1019/E1019)*100</f>
        <v>0</v>
      </c>
      <c r="O1019" s="8"/>
      <c r="P1019" s="8"/>
      <c r="Q1019" s="14">
        <f>SUM(P1019/E1019)*100</f>
        <v>0</v>
      </c>
      <c r="R1019" s="15"/>
    </row>
    <row r="1020" spans="1:18" s="2" customFormat="1" x14ac:dyDescent="0.15">
      <c r="A1020" s="13" t="s">
        <v>34</v>
      </c>
      <c r="B1020" s="8" t="s">
        <v>187</v>
      </c>
      <c r="C1020" s="9" t="s">
        <v>70</v>
      </c>
      <c r="D1020" s="7">
        <f t="shared" ref="D1020:D1027" si="479">SUM(F1020+I1020+L1020+O1020)</f>
        <v>3</v>
      </c>
      <c r="E1020" s="7">
        <f t="shared" ref="E1020:E1027" si="480">SUM(G1020+J1020+M1020+P1020)</f>
        <v>108</v>
      </c>
      <c r="F1020" s="7">
        <v>2</v>
      </c>
      <c r="G1020" s="7">
        <v>90</v>
      </c>
      <c r="H1020" s="14">
        <f t="shared" ref="H1020:H1027" si="481">SUM(G1020/E1020)*100</f>
        <v>83.333333333333343</v>
      </c>
      <c r="I1020" s="7">
        <v>1</v>
      </c>
      <c r="J1020" s="7">
        <v>18</v>
      </c>
      <c r="K1020" s="14">
        <f t="shared" ref="K1020:K1027" si="482">SUM(J1020/E1020)*100</f>
        <v>16.666666666666664</v>
      </c>
      <c r="L1020" s="4"/>
      <c r="M1020" s="4"/>
      <c r="N1020" s="14">
        <f t="shared" ref="N1020:N1027" si="483">SUM(M1020/E1020)*100</f>
        <v>0</v>
      </c>
      <c r="O1020" s="8"/>
      <c r="P1020" s="8"/>
      <c r="Q1020" s="14">
        <f t="shared" ref="Q1020:Q1027" si="484">SUM(P1020/E1020)*100</f>
        <v>0</v>
      </c>
      <c r="R1020" s="15"/>
    </row>
    <row r="1021" spans="1:18" s="2" customFormat="1" x14ac:dyDescent="0.15">
      <c r="A1021" s="13" t="s">
        <v>34</v>
      </c>
      <c r="B1021" s="8" t="s">
        <v>187</v>
      </c>
      <c r="C1021" s="9" t="s">
        <v>122</v>
      </c>
      <c r="D1021" s="7">
        <f t="shared" si="479"/>
        <v>2</v>
      </c>
      <c r="E1021" s="7">
        <f t="shared" si="480"/>
        <v>201</v>
      </c>
      <c r="F1021" s="7"/>
      <c r="G1021" s="7"/>
      <c r="H1021" s="14">
        <f t="shared" si="481"/>
        <v>0</v>
      </c>
      <c r="I1021" s="7">
        <v>2</v>
      </c>
      <c r="J1021" s="7">
        <v>201</v>
      </c>
      <c r="K1021" s="14">
        <f t="shared" si="482"/>
        <v>100</v>
      </c>
      <c r="L1021" s="4"/>
      <c r="M1021" s="4"/>
      <c r="N1021" s="14">
        <f t="shared" si="483"/>
        <v>0</v>
      </c>
      <c r="O1021" s="8"/>
      <c r="P1021" s="8"/>
      <c r="Q1021" s="14">
        <f t="shared" si="484"/>
        <v>0</v>
      </c>
      <c r="R1021" s="15"/>
    </row>
    <row r="1022" spans="1:18" s="2" customFormat="1" x14ac:dyDescent="0.15">
      <c r="A1022" s="33"/>
      <c r="B1022" s="32" t="s">
        <v>439</v>
      </c>
      <c r="C1022" s="34" t="s">
        <v>390</v>
      </c>
      <c r="D1022" s="35">
        <f>SUM(D1016:D1021)</f>
        <v>19</v>
      </c>
      <c r="E1022" s="35">
        <f>SUM(E1016:E1021)</f>
        <v>1082</v>
      </c>
      <c r="F1022" s="35">
        <f>SUM(F1016:F1021)</f>
        <v>7</v>
      </c>
      <c r="G1022" s="35">
        <f>SUM(G1016:G1021)</f>
        <v>398</v>
      </c>
      <c r="H1022" s="36">
        <f>SUM(G1022/E1022)</f>
        <v>0.36783733826247689</v>
      </c>
      <c r="I1022" s="35">
        <f>SUM(I1016:I1021)</f>
        <v>11</v>
      </c>
      <c r="J1022" s="35">
        <f>SUM(J1016:J1021)</f>
        <v>524</v>
      </c>
      <c r="K1022" s="36">
        <f>SUM(J1022/E1022)</f>
        <v>0.48428835489833644</v>
      </c>
      <c r="L1022" s="35">
        <f>SUM(L1016:L1021)</f>
        <v>1</v>
      </c>
      <c r="M1022" s="35">
        <f>SUM(M1016:M1021)</f>
        <v>160</v>
      </c>
      <c r="N1022" s="36">
        <f>SUM(M1022/E1022)</f>
        <v>0.1478743068391867</v>
      </c>
      <c r="O1022" s="35">
        <f>SUM(O1016:O1021)</f>
        <v>0</v>
      </c>
      <c r="P1022" s="35">
        <f>SUM(P1016:P1021)</f>
        <v>0</v>
      </c>
      <c r="Q1022" s="36">
        <f>SUM(P1022/E1022)</f>
        <v>0</v>
      </c>
      <c r="R1022" s="37"/>
    </row>
    <row r="1023" spans="1:18" s="2" customFormat="1" x14ac:dyDescent="0.15">
      <c r="A1023" s="13" t="s">
        <v>34</v>
      </c>
      <c r="B1023" s="8" t="s">
        <v>188</v>
      </c>
      <c r="C1023" s="9" t="s">
        <v>157</v>
      </c>
      <c r="D1023" s="7">
        <f t="shared" si="479"/>
        <v>8</v>
      </c>
      <c r="E1023" s="7">
        <f t="shared" si="480"/>
        <v>667</v>
      </c>
      <c r="F1023" s="7">
        <v>4</v>
      </c>
      <c r="G1023" s="7">
        <v>263</v>
      </c>
      <c r="H1023" s="14">
        <f t="shared" si="481"/>
        <v>39.430284857571216</v>
      </c>
      <c r="I1023" s="7">
        <v>4</v>
      </c>
      <c r="J1023" s="7">
        <v>404</v>
      </c>
      <c r="K1023" s="14">
        <f t="shared" si="482"/>
        <v>60.569715142428784</v>
      </c>
      <c r="L1023" s="4"/>
      <c r="M1023" s="4"/>
      <c r="N1023" s="14">
        <f t="shared" si="483"/>
        <v>0</v>
      </c>
      <c r="O1023" s="8"/>
      <c r="P1023" s="8"/>
      <c r="Q1023" s="14">
        <f t="shared" si="484"/>
        <v>0</v>
      </c>
      <c r="R1023" s="15"/>
    </row>
    <row r="1024" spans="1:18" s="2" customFormat="1" x14ac:dyDescent="0.15">
      <c r="A1024" s="13" t="s">
        <v>34</v>
      </c>
      <c r="B1024" s="8" t="s">
        <v>188</v>
      </c>
      <c r="C1024" s="9" t="s">
        <v>167</v>
      </c>
      <c r="D1024" s="7">
        <f t="shared" si="479"/>
        <v>1</v>
      </c>
      <c r="E1024" s="7">
        <f t="shared" si="480"/>
        <v>123</v>
      </c>
      <c r="F1024" s="7"/>
      <c r="G1024" s="7"/>
      <c r="H1024" s="14">
        <f t="shared" si="481"/>
        <v>0</v>
      </c>
      <c r="I1024" s="7">
        <v>1</v>
      </c>
      <c r="J1024" s="7">
        <v>123</v>
      </c>
      <c r="K1024" s="14">
        <f t="shared" si="482"/>
        <v>100</v>
      </c>
      <c r="L1024" s="4"/>
      <c r="M1024" s="4"/>
      <c r="N1024" s="14">
        <f t="shared" si="483"/>
        <v>0</v>
      </c>
      <c r="O1024" s="8"/>
      <c r="P1024" s="8"/>
      <c r="Q1024" s="14">
        <f t="shared" si="484"/>
        <v>0</v>
      </c>
      <c r="R1024" s="15"/>
    </row>
    <row r="1025" spans="1:18" s="2" customFormat="1" x14ac:dyDescent="0.15">
      <c r="A1025" s="13" t="s">
        <v>34</v>
      </c>
      <c r="B1025" s="8" t="s">
        <v>188</v>
      </c>
      <c r="C1025" s="9" t="s">
        <v>22</v>
      </c>
      <c r="D1025" s="7">
        <f t="shared" si="479"/>
        <v>4</v>
      </c>
      <c r="E1025" s="7">
        <f t="shared" si="480"/>
        <v>165</v>
      </c>
      <c r="F1025" s="7"/>
      <c r="G1025" s="7"/>
      <c r="H1025" s="14">
        <f t="shared" si="481"/>
        <v>0</v>
      </c>
      <c r="I1025" s="7">
        <v>4</v>
      </c>
      <c r="J1025" s="7">
        <v>165</v>
      </c>
      <c r="K1025" s="14">
        <f t="shared" si="482"/>
        <v>100</v>
      </c>
      <c r="L1025" s="4"/>
      <c r="M1025" s="4"/>
      <c r="N1025" s="14">
        <f t="shared" si="483"/>
        <v>0</v>
      </c>
      <c r="O1025" s="8"/>
      <c r="P1025" s="8"/>
      <c r="Q1025" s="14">
        <f t="shared" si="484"/>
        <v>0</v>
      </c>
      <c r="R1025" s="15"/>
    </row>
    <row r="1026" spans="1:18" s="2" customFormat="1" x14ac:dyDescent="0.15">
      <c r="A1026" s="13" t="s">
        <v>34</v>
      </c>
      <c r="B1026" s="8" t="s">
        <v>188</v>
      </c>
      <c r="C1026" s="8">
        <v>10</v>
      </c>
      <c r="D1026" s="7">
        <f t="shared" si="479"/>
        <v>2</v>
      </c>
      <c r="E1026" s="7">
        <f t="shared" si="480"/>
        <v>207</v>
      </c>
      <c r="F1026" s="7"/>
      <c r="G1026" s="7"/>
      <c r="H1026" s="14">
        <f t="shared" si="481"/>
        <v>0</v>
      </c>
      <c r="I1026" s="7">
        <v>2</v>
      </c>
      <c r="J1026" s="7">
        <v>207</v>
      </c>
      <c r="K1026" s="14">
        <f t="shared" si="482"/>
        <v>100</v>
      </c>
      <c r="L1026" s="4"/>
      <c r="M1026" s="4"/>
      <c r="N1026" s="14">
        <f t="shared" si="483"/>
        <v>0</v>
      </c>
      <c r="O1026" s="8"/>
      <c r="P1026" s="8"/>
      <c r="Q1026" s="14">
        <f t="shared" si="484"/>
        <v>0</v>
      </c>
      <c r="R1026" s="15"/>
    </row>
    <row r="1027" spans="1:18" s="2" customFormat="1" x14ac:dyDescent="0.15">
      <c r="A1027" s="13" t="s">
        <v>34</v>
      </c>
      <c r="B1027" s="8" t="s">
        <v>188</v>
      </c>
      <c r="C1027" s="8">
        <v>19</v>
      </c>
      <c r="D1027" s="7">
        <f t="shared" si="479"/>
        <v>6</v>
      </c>
      <c r="E1027" s="7">
        <f t="shared" si="480"/>
        <v>501</v>
      </c>
      <c r="F1027" s="7"/>
      <c r="G1027" s="7"/>
      <c r="H1027" s="14">
        <f t="shared" si="481"/>
        <v>0</v>
      </c>
      <c r="I1027" s="7">
        <v>6</v>
      </c>
      <c r="J1027" s="7">
        <v>501</v>
      </c>
      <c r="K1027" s="14">
        <f t="shared" si="482"/>
        <v>100</v>
      </c>
      <c r="L1027" s="4"/>
      <c r="M1027" s="4"/>
      <c r="N1027" s="14">
        <f t="shared" si="483"/>
        <v>0</v>
      </c>
      <c r="O1027" s="8"/>
      <c r="P1027" s="8"/>
      <c r="Q1027" s="14">
        <f t="shared" si="484"/>
        <v>0</v>
      </c>
      <c r="R1027" s="15"/>
    </row>
    <row r="1028" spans="1:18" s="2" customFormat="1" x14ac:dyDescent="0.15">
      <c r="A1028" s="13" t="s">
        <v>34</v>
      </c>
      <c r="B1028" s="8" t="s">
        <v>188</v>
      </c>
      <c r="C1028" s="8">
        <v>20</v>
      </c>
      <c r="D1028" s="7">
        <f>SUM(F1028+I1028+L1028+O1028)</f>
        <v>23</v>
      </c>
      <c r="E1028" s="7">
        <f>SUM(G1028+J1028+M1028+P1028)</f>
        <v>945</v>
      </c>
      <c r="F1028" s="7"/>
      <c r="G1028" s="7"/>
      <c r="H1028" s="14">
        <f>SUM(G1028/E1028)*100</f>
        <v>0</v>
      </c>
      <c r="I1028" s="7">
        <v>23</v>
      </c>
      <c r="J1028" s="7">
        <v>945</v>
      </c>
      <c r="K1028" s="14">
        <f>SUM(J1028/E1028)*100</f>
        <v>100</v>
      </c>
      <c r="L1028" s="4"/>
      <c r="M1028" s="4"/>
      <c r="N1028" s="14">
        <f>SUM(M1028/E1028)*100</f>
        <v>0</v>
      </c>
      <c r="O1028" s="8"/>
      <c r="P1028" s="8"/>
      <c r="Q1028" s="14">
        <f>SUM(P1028/E1028)*100</f>
        <v>0</v>
      </c>
      <c r="R1028" s="15"/>
    </row>
    <row r="1029" spans="1:18" s="2" customFormat="1" x14ac:dyDescent="0.15">
      <c r="A1029" s="13" t="s">
        <v>34</v>
      </c>
      <c r="B1029" s="8" t="s">
        <v>188</v>
      </c>
      <c r="C1029" s="8">
        <v>23</v>
      </c>
      <c r="D1029" s="7">
        <f t="shared" ref="D1029:D1034" si="485">SUM(F1029+I1029+L1029+O1029)</f>
        <v>1</v>
      </c>
      <c r="E1029" s="7">
        <f t="shared" ref="E1029:E1034" si="486">SUM(G1029+J1029+M1029+P1029)</f>
        <v>11</v>
      </c>
      <c r="F1029" s="7"/>
      <c r="G1029" s="7"/>
      <c r="H1029" s="14">
        <f t="shared" ref="H1029:H1034" si="487">SUM(G1029/E1029)*100</f>
        <v>0</v>
      </c>
      <c r="I1029" s="7">
        <v>1</v>
      </c>
      <c r="J1029" s="7">
        <v>11</v>
      </c>
      <c r="K1029" s="14">
        <f t="shared" ref="K1029:K1034" si="488">SUM(J1029/E1029)*100</f>
        <v>100</v>
      </c>
      <c r="L1029" s="4"/>
      <c r="M1029" s="4"/>
      <c r="N1029" s="14">
        <f t="shared" ref="N1029:N1034" si="489">SUM(M1029/E1029)*100</f>
        <v>0</v>
      </c>
      <c r="O1029" s="8"/>
      <c r="P1029" s="8"/>
      <c r="Q1029" s="14">
        <f t="shared" ref="Q1029:Q1034" si="490">SUM(P1029/E1029)*100</f>
        <v>0</v>
      </c>
      <c r="R1029" s="15"/>
    </row>
    <row r="1030" spans="1:18" s="2" customFormat="1" x14ac:dyDescent="0.15">
      <c r="A1030" s="13" t="s">
        <v>34</v>
      </c>
      <c r="B1030" s="8" t="s">
        <v>188</v>
      </c>
      <c r="C1030" s="8">
        <v>25</v>
      </c>
      <c r="D1030" s="7">
        <f t="shared" si="485"/>
        <v>1</v>
      </c>
      <c r="E1030" s="7">
        <f t="shared" si="486"/>
        <v>123</v>
      </c>
      <c r="F1030" s="7"/>
      <c r="G1030" s="7"/>
      <c r="H1030" s="14">
        <f t="shared" si="487"/>
        <v>0</v>
      </c>
      <c r="I1030" s="7">
        <v>1</v>
      </c>
      <c r="J1030" s="7">
        <v>123</v>
      </c>
      <c r="K1030" s="14">
        <f t="shared" si="488"/>
        <v>100</v>
      </c>
      <c r="L1030" s="4"/>
      <c r="M1030" s="4"/>
      <c r="N1030" s="14">
        <f t="shared" si="489"/>
        <v>0</v>
      </c>
      <c r="O1030" s="8"/>
      <c r="P1030" s="8"/>
      <c r="Q1030" s="14">
        <f t="shared" si="490"/>
        <v>0</v>
      </c>
      <c r="R1030" s="15"/>
    </row>
    <row r="1031" spans="1:18" s="2" customFormat="1" x14ac:dyDescent="0.15">
      <c r="A1031" s="13" t="s">
        <v>34</v>
      </c>
      <c r="B1031" s="8" t="s">
        <v>188</v>
      </c>
      <c r="C1031" s="8">
        <v>28</v>
      </c>
      <c r="D1031" s="7">
        <f t="shared" si="485"/>
        <v>3</v>
      </c>
      <c r="E1031" s="7">
        <f t="shared" si="486"/>
        <v>276</v>
      </c>
      <c r="F1031" s="7">
        <v>3</v>
      </c>
      <c r="G1031" s="7">
        <v>276</v>
      </c>
      <c r="H1031" s="14">
        <f t="shared" si="487"/>
        <v>100</v>
      </c>
      <c r="I1031" s="7"/>
      <c r="J1031" s="7"/>
      <c r="K1031" s="14">
        <f t="shared" si="488"/>
        <v>0</v>
      </c>
      <c r="L1031" s="4"/>
      <c r="M1031" s="4"/>
      <c r="N1031" s="14">
        <f t="shared" si="489"/>
        <v>0</v>
      </c>
      <c r="O1031" s="8"/>
      <c r="P1031" s="8"/>
      <c r="Q1031" s="14">
        <f t="shared" si="490"/>
        <v>0</v>
      </c>
      <c r="R1031" s="15"/>
    </row>
    <row r="1032" spans="1:18" s="2" customFormat="1" x14ac:dyDescent="0.15">
      <c r="A1032" s="13" t="s">
        <v>34</v>
      </c>
      <c r="B1032" s="8" t="s">
        <v>188</v>
      </c>
      <c r="C1032" s="8">
        <v>29</v>
      </c>
      <c r="D1032" s="7">
        <f t="shared" si="485"/>
        <v>49</v>
      </c>
      <c r="E1032" s="7">
        <f t="shared" si="486"/>
        <v>2357</v>
      </c>
      <c r="F1032" s="7">
        <v>11</v>
      </c>
      <c r="G1032" s="7">
        <v>469</v>
      </c>
      <c r="H1032" s="14">
        <f t="shared" si="487"/>
        <v>19.898175647008909</v>
      </c>
      <c r="I1032" s="7">
        <v>38</v>
      </c>
      <c r="J1032" s="7">
        <v>1888</v>
      </c>
      <c r="K1032" s="14">
        <f t="shared" si="488"/>
        <v>80.101824352991088</v>
      </c>
      <c r="L1032" s="4"/>
      <c r="M1032" s="4"/>
      <c r="N1032" s="14">
        <f t="shared" si="489"/>
        <v>0</v>
      </c>
      <c r="O1032" s="8"/>
      <c r="P1032" s="8"/>
      <c r="Q1032" s="14">
        <f t="shared" si="490"/>
        <v>0</v>
      </c>
      <c r="R1032" s="15"/>
    </row>
    <row r="1033" spans="1:18" s="2" customFormat="1" x14ac:dyDescent="0.15">
      <c r="A1033" s="13" t="s">
        <v>34</v>
      </c>
      <c r="B1033" s="8" t="s">
        <v>188</v>
      </c>
      <c r="C1033" s="8">
        <v>30</v>
      </c>
      <c r="D1033" s="7">
        <f t="shared" si="485"/>
        <v>83</v>
      </c>
      <c r="E1033" s="7">
        <f t="shared" si="486"/>
        <v>4839</v>
      </c>
      <c r="F1033" s="7">
        <v>24</v>
      </c>
      <c r="G1033" s="7">
        <v>1113</v>
      </c>
      <c r="H1033" s="14">
        <f t="shared" si="487"/>
        <v>23.000619962802233</v>
      </c>
      <c r="I1033" s="7">
        <v>59</v>
      </c>
      <c r="J1033" s="7">
        <v>3726</v>
      </c>
      <c r="K1033" s="14">
        <f t="shared" si="488"/>
        <v>76.999380037197767</v>
      </c>
      <c r="L1033" s="4"/>
      <c r="M1033" s="4"/>
      <c r="N1033" s="14">
        <f t="shared" si="489"/>
        <v>0</v>
      </c>
      <c r="O1033" s="8"/>
      <c r="P1033" s="8"/>
      <c r="Q1033" s="14">
        <f t="shared" si="490"/>
        <v>0</v>
      </c>
      <c r="R1033" s="15"/>
    </row>
    <row r="1034" spans="1:18" s="2" customFormat="1" x14ac:dyDescent="0.15">
      <c r="A1034" s="13" t="s">
        <v>34</v>
      </c>
      <c r="B1034" s="8" t="s">
        <v>188</v>
      </c>
      <c r="C1034" s="8">
        <v>36</v>
      </c>
      <c r="D1034" s="7">
        <f t="shared" si="485"/>
        <v>3</v>
      </c>
      <c r="E1034" s="7">
        <f t="shared" si="486"/>
        <v>126</v>
      </c>
      <c r="F1034" s="7"/>
      <c r="G1034" s="7"/>
      <c r="H1034" s="14">
        <f t="shared" si="487"/>
        <v>0</v>
      </c>
      <c r="I1034" s="7">
        <v>3</v>
      </c>
      <c r="J1034" s="7">
        <v>126</v>
      </c>
      <c r="K1034" s="14">
        <f t="shared" si="488"/>
        <v>100</v>
      </c>
      <c r="L1034" s="4"/>
      <c r="M1034" s="4"/>
      <c r="N1034" s="14">
        <f t="shared" si="489"/>
        <v>0</v>
      </c>
      <c r="O1034" s="8"/>
      <c r="P1034" s="8"/>
      <c r="Q1034" s="14">
        <f t="shared" si="490"/>
        <v>0</v>
      </c>
      <c r="R1034" s="15"/>
    </row>
    <row r="1035" spans="1:18" s="2" customFormat="1" x14ac:dyDescent="0.15">
      <c r="A1035" s="13" t="s">
        <v>34</v>
      </c>
      <c r="B1035" s="8" t="s">
        <v>188</v>
      </c>
      <c r="C1035" s="8">
        <v>37</v>
      </c>
      <c r="D1035" s="7">
        <f>SUM(F1035+I1035+L1035+O1035)</f>
        <v>3</v>
      </c>
      <c r="E1035" s="7">
        <f>SUM(G1035+J1035+M1035+P1035)</f>
        <v>211</v>
      </c>
      <c r="F1035" s="7"/>
      <c r="G1035" s="7"/>
      <c r="H1035" s="14">
        <f>SUM(G1035/E1035)*100</f>
        <v>0</v>
      </c>
      <c r="I1035" s="7">
        <v>3</v>
      </c>
      <c r="J1035" s="7">
        <v>211</v>
      </c>
      <c r="K1035" s="14">
        <f>SUM(J1035/E1035)*100</f>
        <v>100</v>
      </c>
      <c r="L1035" s="4"/>
      <c r="M1035" s="4"/>
      <c r="N1035" s="14">
        <f>SUM(M1035/E1035)*100</f>
        <v>0</v>
      </c>
      <c r="O1035" s="8"/>
      <c r="P1035" s="8"/>
      <c r="Q1035" s="14">
        <f>SUM(P1035/E1035)*100</f>
        <v>0</v>
      </c>
      <c r="R1035" s="15"/>
    </row>
    <row r="1036" spans="1:18" s="2" customFormat="1" x14ac:dyDescent="0.15">
      <c r="A1036" s="13" t="s">
        <v>34</v>
      </c>
      <c r="B1036" s="8" t="s">
        <v>188</v>
      </c>
      <c r="C1036" s="8">
        <v>39</v>
      </c>
      <c r="D1036" s="7">
        <f t="shared" ref="D1036:D1042" si="491">SUM(F1036+I1036+L1036+O1036)</f>
        <v>12</v>
      </c>
      <c r="E1036" s="7">
        <f t="shared" ref="E1036:E1042" si="492">SUM(G1036+J1036+M1036+P1036)</f>
        <v>964</v>
      </c>
      <c r="F1036" s="7">
        <v>6</v>
      </c>
      <c r="G1036" s="7">
        <v>478</v>
      </c>
      <c r="H1036" s="14">
        <f t="shared" ref="H1036:H1042" si="493">SUM(G1036/E1036)*100</f>
        <v>49.585062240663902</v>
      </c>
      <c r="I1036" s="7">
        <v>6</v>
      </c>
      <c r="J1036" s="7">
        <v>486</v>
      </c>
      <c r="K1036" s="14">
        <f t="shared" ref="K1036:K1042" si="494">SUM(J1036/E1036)*100</f>
        <v>50.414937759336098</v>
      </c>
      <c r="L1036" s="4"/>
      <c r="M1036" s="4"/>
      <c r="N1036" s="14">
        <f t="shared" ref="N1036:N1042" si="495">SUM(M1036/E1036)*100</f>
        <v>0</v>
      </c>
      <c r="O1036" s="8"/>
      <c r="P1036" s="8"/>
      <c r="Q1036" s="14">
        <f t="shared" ref="Q1036:Q1042" si="496">SUM(P1036/E1036)*100</f>
        <v>0</v>
      </c>
      <c r="R1036" s="15"/>
    </row>
    <row r="1037" spans="1:18" s="2" customFormat="1" x14ac:dyDescent="0.15">
      <c r="A1037" s="13" t="s">
        <v>34</v>
      </c>
      <c r="B1037" s="8" t="s">
        <v>188</v>
      </c>
      <c r="C1037" s="8">
        <v>40</v>
      </c>
      <c r="D1037" s="7">
        <f t="shared" si="491"/>
        <v>163</v>
      </c>
      <c r="E1037" s="7">
        <f t="shared" si="492"/>
        <v>9921</v>
      </c>
      <c r="F1037" s="7">
        <v>24</v>
      </c>
      <c r="G1037" s="7">
        <v>1532</v>
      </c>
      <c r="H1037" s="14">
        <f t="shared" si="493"/>
        <v>15.441991734704164</v>
      </c>
      <c r="I1037" s="7">
        <v>139</v>
      </c>
      <c r="J1037" s="7">
        <v>8389</v>
      </c>
      <c r="K1037" s="14">
        <f t="shared" si="494"/>
        <v>84.55800826529584</v>
      </c>
      <c r="L1037" s="4"/>
      <c r="M1037" s="4"/>
      <c r="N1037" s="14">
        <f t="shared" si="495"/>
        <v>0</v>
      </c>
      <c r="O1037" s="8"/>
      <c r="P1037" s="8"/>
      <c r="Q1037" s="14">
        <f t="shared" si="496"/>
        <v>0</v>
      </c>
      <c r="R1037" s="15"/>
    </row>
    <row r="1038" spans="1:18" s="2" customFormat="1" x14ac:dyDescent="0.15">
      <c r="A1038" s="13" t="s">
        <v>34</v>
      </c>
      <c r="B1038" s="8" t="s">
        <v>188</v>
      </c>
      <c r="C1038" s="8">
        <v>41</v>
      </c>
      <c r="D1038" s="7">
        <f t="shared" si="491"/>
        <v>5</v>
      </c>
      <c r="E1038" s="7">
        <f t="shared" si="492"/>
        <v>333</v>
      </c>
      <c r="F1038" s="7">
        <v>2</v>
      </c>
      <c r="G1038" s="7">
        <v>46</v>
      </c>
      <c r="H1038" s="14">
        <f t="shared" si="493"/>
        <v>13.813813813813812</v>
      </c>
      <c r="I1038" s="7">
        <v>2</v>
      </c>
      <c r="J1038" s="7">
        <v>34</v>
      </c>
      <c r="K1038" s="14">
        <f t="shared" si="494"/>
        <v>10.21021021021021</v>
      </c>
      <c r="L1038" s="4"/>
      <c r="M1038" s="4"/>
      <c r="N1038" s="14">
        <f t="shared" si="495"/>
        <v>0</v>
      </c>
      <c r="O1038" s="8">
        <v>1</v>
      </c>
      <c r="P1038" s="8">
        <v>253</v>
      </c>
      <c r="Q1038" s="14">
        <f t="shared" si="496"/>
        <v>75.97597597597597</v>
      </c>
      <c r="R1038" s="15"/>
    </row>
    <row r="1039" spans="1:18" s="2" customFormat="1" x14ac:dyDescent="0.15">
      <c r="A1039" s="13" t="s">
        <v>34</v>
      </c>
      <c r="B1039" s="8" t="s">
        <v>188</v>
      </c>
      <c r="C1039" s="8">
        <v>48</v>
      </c>
      <c r="D1039" s="7">
        <f t="shared" si="491"/>
        <v>3</v>
      </c>
      <c r="E1039" s="7">
        <f t="shared" si="492"/>
        <v>294</v>
      </c>
      <c r="F1039" s="7">
        <v>1</v>
      </c>
      <c r="G1039" s="7">
        <v>8</v>
      </c>
      <c r="H1039" s="14">
        <f t="shared" si="493"/>
        <v>2.7210884353741496</v>
      </c>
      <c r="I1039" s="7">
        <v>2</v>
      </c>
      <c r="J1039" s="7">
        <v>286</v>
      </c>
      <c r="K1039" s="14">
        <f t="shared" si="494"/>
        <v>97.278911564625844</v>
      </c>
      <c r="L1039" s="4"/>
      <c r="M1039" s="4"/>
      <c r="N1039" s="14">
        <f t="shared" si="495"/>
        <v>0</v>
      </c>
      <c r="O1039" s="8"/>
      <c r="P1039" s="8"/>
      <c r="Q1039" s="14">
        <f t="shared" si="496"/>
        <v>0</v>
      </c>
      <c r="R1039" s="15"/>
    </row>
    <row r="1040" spans="1:18" s="2" customFormat="1" x14ac:dyDescent="0.15">
      <c r="A1040" s="13" t="s">
        <v>34</v>
      </c>
      <c r="B1040" s="8" t="s">
        <v>188</v>
      </c>
      <c r="C1040" s="8">
        <v>49</v>
      </c>
      <c r="D1040" s="7">
        <f t="shared" si="491"/>
        <v>27</v>
      </c>
      <c r="E1040" s="7">
        <f t="shared" si="492"/>
        <v>1707</v>
      </c>
      <c r="F1040" s="7">
        <v>9</v>
      </c>
      <c r="G1040" s="7">
        <v>693</v>
      </c>
      <c r="H1040" s="14">
        <f t="shared" si="493"/>
        <v>40.597539543057998</v>
      </c>
      <c r="I1040" s="7">
        <v>17</v>
      </c>
      <c r="J1040" s="7">
        <v>959</v>
      </c>
      <c r="K1040" s="14">
        <f t="shared" si="494"/>
        <v>56.18043350908026</v>
      </c>
      <c r="L1040" s="4"/>
      <c r="M1040" s="4"/>
      <c r="N1040" s="14">
        <f t="shared" si="495"/>
        <v>0</v>
      </c>
      <c r="O1040" s="8">
        <v>1</v>
      </c>
      <c r="P1040" s="8">
        <v>55</v>
      </c>
      <c r="Q1040" s="14">
        <f t="shared" si="496"/>
        <v>3.222026947861746</v>
      </c>
      <c r="R1040" s="15"/>
    </row>
    <row r="1041" spans="1:18" s="2" customFormat="1" x14ac:dyDescent="0.15">
      <c r="A1041" s="13" t="s">
        <v>34</v>
      </c>
      <c r="B1041" s="8" t="s">
        <v>188</v>
      </c>
      <c r="C1041" s="8">
        <v>50</v>
      </c>
      <c r="D1041" s="7">
        <f t="shared" si="491"/>
        <v>27</v>
      </c>
      <c r="E1041" s="7">
        <f t="shared" si="492"/>
        <v>1646</v>
      </c>
      <c r="F1041" s="7">
        <v>3</v>
      </c>
      <c r="G1041" s="7">
        <v>152</v>
      </c>
      <c r="H1041" s="14">
        <f t="shared" si="493"/>
        <v>9.2345078979343871</v>
      </c>
      <c r="I1041" s="7">
        <v>24</v>
      </c>
      <c r="J1041" s="7">
        <v>1494</v>
      </c>
      <c r="K1041" s="14">
        <f t="shared" si="494"/>
        <v>90.765492102065622</v>
      </c>
      <c r="L1041" s="4"/>
      <c r="M1041" s="4"/>
      <c r="N1041" s="14">
        <f t="shared" si="495"/>
        <v>0</v>
      </c>
      <c r="O1041" s="8"/>
      <c r="P1041" s="8"/>
      <c r="Q1041" s="14">
        <f t="shared" si="496"/>
        <v>0</v>
      </c>
      <c r="R1041" s="15"/>
    </row>
    <row r="1042" spans="1:18" s="2" customFormat="1" x14ac:dyDescent="0.15">
      <c r="A1042" s="13" t="s">
        <v>34</v>
      </c>
      <c r="B1042" s="8" t="s">
        <v>188</v>
      </c>
      <c r="C1042" s="8">
        <v>59</v>
      </c>
      <c r="D1042" s="7">
        <f t="shared" si="491"/>
        <v>1</v>
      </c>
      <c r="E1042" s="7">
        <f t="shared" si="492"/>
        <v>69</v>
      </c>
      <c r="F1042" s="7"/>
      <c r="G1042" s="7"/>
      <c r="H1042" s="14">
        <f t="shared" si="493"/>
        <v>0</v>
      </c>
      <c r="I1042" s="7">
        <v>1</v>
      </c>
      <c r="J1042" s="7">
        <v>69</v>
      </c>
      <c r="K1042" s="14">
        <f t="shared" si="494"/>
        <v>100</v>
      </c>
      <c r="L1042" s="4"/>
      <c r="M1042" s="4"/>
      <c r="N1042" s="14">
        <f t="shared" si="495"/>
        <v>0</v>
      </c>
      <c r="O1042" s="8"/>
      <c r="P1042" s="8"/>
      <c r="Q1042" s="14">
        <f t="shared" si="496"/>
        <v>0</v>
      </c>
      <c r="R1042" s="15"/>
    </row>
    <row r="1043" spans="1:18" s="2" customFormat="1" x14ac:dyDescent="0.15">
      <c r="A1043" s="13" t="s">
        <v>34</v>
      </c>
      <c r="B1043" s="8" t="s">
        <v>188</v>
      </c>
      <c r="C1043" s="8">
        <v>60</v>
      </c>
      <c r="D1043" s="7">
        <f>SUM(F1043+I1043+L1043+O1043)</f>
        <v>2</v>
      </c>
      <c r="E1043" s="7">
        <f>SUM(G1043+J1043+M1043+P1043)</f>
        <v>143</v>
      </c>
      <c r="F1043" s="7"/>
      <c r="G1043" s="7"/>
      <c r="H1043" s="14">
        <f>SUM(G1043/E1043)*100</f>
        <v>0</v>
      </c>
      <c r="I1043" s="7">
        <v>2</v>
      </c>
      <c r="J1043" s="7">
        <v>143</v>
      </c>
      <c r="K1043" s="14">
        <f>SUM(J1043/E1043)*100</f>
        <v>100</v>
      </c>
      <c r="L1043" s="4"/>
      <c r="M1043" s="4"/>
      <c r="N1043" s="14">
        <f>SUM(M1043/E1043)*100</f>
        <v>0</v>
      </c>
      <c r="O1043" s="8"/>
      <c r="P1043" s="8"/>
      <c r="Q1043" s="14">
        <f>SUM(P1043/E1043)*100</f>
        <v>0</v>
      </c>
      <c r="R1043" s="15"/>
    </row>
    <row r="1044" spans="1:18" s="2" customFormat="1" x14ac:dyDescent="0.15">
      <c r="A1044" s="13" t="s">
        <v>34</v>
      </c>
      <c r="B1044" s="8" t="s">
        <v>188</v>
      </c>
      <c r="C1044" s="9" t="s">
        <v>61</v>
      </c>
      <c r="D1044" s="7">
        <f t="shared" ref="D1044:D1049" si="497">SUM(F1044+I1044+L1044+O1044)</f>
        <v>8</v>
      </c>
      <c r="E1044" s="7">
        <f t="shared" ref="E1044:E1049" si="498">SUM(G1044+J1044+M1044+P1044)</f>
        <v>1058</v>
      </c>
      <c r="F1044" s="7">
        <v>4</v>
      </c>
      <c r="G1044" s="7">
        <v>796</v>
      </c>
      <c r="H1044" s="14">
        <f t="shared" ref="H1044:H1049" si="499">SUM(G1044/E1044)*100</f>
        <v>75.236294896030245</v>
      </c>
      <c r="I1044" s="7">
        <v>4</v>
      </c>
      <c r="J1044" s="7">
        <v>262</v>
      </c>
      <c r="K1044" s="14">
        <f t="shared" ref="K1044:K1049" si="500">SUM(J1044/E1044)*100</f>
        <v>24.763705103969755</v>
      </c>
      <c r="L1044" s="4"/>
      <c r="M1044" s="4"/>
      <c r="N1044" s="14">
        <f t="shared" ref="N1044:N1049" si="501">SUM(M1044/E1044)*100</f>
        <v>0</v>
      </c>
      <c r="O1044" s="8"/>
      <c r="P1044" s="8"/>
      <c r="Q1044" s="14">
        <f t="shared" ref="Q1044:Q1049" si="502">SUM(P1044/E1044)*100</f>
        <v>0</v>
      </c>
      <c r="R1044" s="15"/>
    </row>
    <row r="1045" spans="1:18" s="2" customFormat="1" x14ac:dyDescent="0.15">
      <c r="A1045" s="13" t="s">
        <v>34</v>
      </c>
      <c r="B1045" s="8" t="s">
        <v>188</v>
      </c>
      <c r="C1045" s="9" t="s">
        <v>135</v>
      </c>
      <c r="D1045" s="7">
        <f t="shared" si="497"/>
        <v>18</v>
      </c>
      <c r="E1045" s="7">
        <f t="shared" si="498"/>
        <v>1567</v>
      </c>
      <c r="F1045" s="7"/>
      <c r="G1045" s="7"/>
      <c r="H1045" s="14">
        <f t="shared" si="499"/>
        <v>0</v>
      </c>
      <c r="I1045" s="7">
        <v>18</v>
      </c>
      <c r="J1045" s="7">
        <v>1567</v>
      </c>
      <c r="K1045" s="14">
        <f t="shared" si="500"/>
        <v>100</v>
      </c>
      <c r="L1045" s="4"/>
      <c r="M1045" s="4"/>
      <c r="N1045" s="14">
        <f t="shared" si="501"/>
        <v>0</v>
      </c>
      <c r="O1045" s="8"/>
      <c r="P1045" s="8"/>
      <c r="Q1045" s="14">
        <f t="shared" si="502"/>
        <v>0</v>
      </c>
      <c r="R1045" s="15"/>
    </row>
    <row r="1046" spans="1:18" s="2" customFormat="1" x14ac:dyDescent="0.15">
      <c r="A1046" s="13" t="s">
        <v>34</v>
      </c>
      <c r="B1046" s="8" t="s">
        <v>188</v>
      </c>
      <c r="C1046" s="8" t="s">
        <v>128</v>
      </c>
      <c r="D1046" s="7">
        <f t="shared" si="497"/>
        <v>1</v>
      </c>
      <c r="E1046" s="7">
        <f t="shared" si="498"/>
        <v>13</v>
      </c>
      <c r="F1046" s="7"/>
      <c r="G1046" s="7"/>
      <c r="H1046" s="14">
        <f t="shared" si="499"/>
        <v>0</v>
      </c>
      <c r="I1046" s="7">
        <v>1</v>
      </c>
      <c r="J1046" s="7">
        <v>13</v>
      </c>
      <c r="K1046" s="14">
        <f t="shared" si="500"/>
        <v>100</v>
      </c>
      <c r="L1046" s="4"/>
      <c r="M1046" s="4"/>
      <c r="N1046" s="14">
        <f t="shared" si="501"/>
        <v>0</v>
      </c>
      <c r="O1046" s="8"/>
      <c r="P1046" s="8"/>
      <c r="Q1046" s="14">
        <f t="shared" si="502"/>
        <v>0</v>
      </c>
      <c r="R1046" s="15"/>
    </row>
    <row r="1047" spans="1:18" s="2" customFormat="1" x14ac:dyDescent="0.15">
      <c r="A1047" s="13" t="s">
        <v>34</v>
      </c>
      <c r="B1047" s="8" t="s">
        <v>188</v>
      </c>
      <c r="C1047" s="8" t="s">
        <v>123</v>
      </c>
      <c r="D1047" s="7">
        <f t="shared" si="497"/>
        <v>3</v>
      </c>
      <c r="E1047" s="7">
        <f t="shared" si="498"/>
        <v>260</v>
      </c>
      <c r="F1047" s="7"/>
      <c r="G1047" s="7"/>
      <c r="H1047" s="14">
        <f t="shared" si="499"/>
        <v>0</v>
      </c>
      <c r="I1047" s="7">
        <v>3</v>
      </c>
      <c r="J1047" s="7">
        <v>260</v>
      </c>
      <c r="K1047" s="14">
        <f t="shared" si="500"/>
        <v>100</v>
      </c>
      <c r="L1047" s="4"/>
      <c r="M1047" s="4"/>
      <c r="N1047" s="14">
        <f t="shared" si="501"/>
        <v>0</v>
      </c>
      <c r="O1047" s="8"/>
      <c r="P1047" s="8"/>
      <c r="Q1047" s="14">
        <f t="shared" si="502"/>
        <v>0</v>
      </c>
      <c r="R1047" s="15"/>
    </row>
    <row r="1048" spans="1:18" s="2" customFormat="1" x14ac:dyDescent="0.15">
      <c r="A1048" s="13" t="s">
        <v>34</v>
      </c>
      <c r="B1048" s="8" t="s">
        <v>188</v>
      </c>
      <c r="C1048" s="8" t="s">
        <v>132</v>
      </c>
      <c r="D1048" s="7">
        <f t="shared" si="497"/>
        <v>14</v>
      </c>
      <c r="E1048" s="7">
        <f t="shared" si="498"/>
        <v>1743</v>
      </c>
      <c r="F1048" s="7">
        <v>6</v>
      </c>
      <c r="G1048" s="7">
        <v>298</v>
      </c>
      <c r="H1048" s="14">
        <f t="shared" si="499"/>
        <v>17.096959265633966</v>
      </c>
      <c r="I1048" s="7">
        <v>8</v>
      </c>
      <c r="J1048" s="7">
        <v>1445</v>
      </c>
      <c r="K1048" s="14">
        <f t="shared" si="500"/>
        <v>82.903040734366044</v>
      </c>
      <c r="L1048" s="4"/>
      <c r="M1048" s="4"/>
      <c r="N1048" s="14">
        <f t="shared" si="501"/>
        <v>0</v>
      </c>
      <c r="O1048" s="8"/>
      <c r="P1048" s="8"/>
      <c r="Q1048" s="14">
        <f t="shared" si="502"/>
        <v>0</v>
      </c>
      <c r="R1048" s="15" t="s">
        <v>161</v>
      </c>
    </row>
    <row r="1049" spans="1:18" s="2" customFormat="1" x14ac:dyDescent="0.15">
      <c r="A1049" s="13" t="s">
        <v>34</v>
      </c>
      <c r="B1049" s="8" t="s">
        <v>188</v>
      </c>
      <c r="C1049" s="8" t="s">
        <v>126</v>
      </c>
      <c r="D1049" s="7">
        <f t="shared" si="497"/>
        <v>2</v>
      </c>
      <c r="E1049" s="7">
        <f t="shared" si="498"/>
        <v>151</v>
      </c>
      <c r="F1049" s="7"/>
      <c r="G1049" s="7"/>
      <c r="H1049" s="14">
        <f t="shared" si="499"/>
        <v>0</v>
      </c>
      <c r="I1049" s="7">
        <v>2</v>
      </c>
      <c r="J1049" s="7">
        <v>151</v>
      </c>
      <c r="K1049" s="14">
        <f t="shared" si="500"/>
        <v>100</v>
      </c>
      <c r="L1049" s="4"/>
      <c r="M1049" s="4"/>
      <c r="N1049" s="14">
        <f t="shared" si="501"/>
        <v>0</v>
      </c>
      <c r="O1049" s="8"/>
      <c r="P1049" s="8"/>
      <c r="Q1049" s="14">
        <f t="shared" si="502"/>
        <v>0</v>
      </c>
      <c r="R1049" s="15"/>
    </row>
    <row r="1050" spans="1:18" s="2" customFormat="1" x14ac:dyDescent="0.15">
      <c r="A1050" s="33"/>
      <c r="B1050" s="32" t="s">
        <v>440</v>
      </c>
      <c r="C1050" s="34" t="s">
        <v>390</v>
      </c>
      <c r="D1050" s="35">
        <f>SUM(D1023:D1049)</f>
        <v>473</v>
      </c>
      <c r="E1050" s="35">
        <f>SUM(E1023:E1049)</f>
        <v>30420</v>
      </c>
      <c r="F1050" s="35">
        <f>SUM(F1023:F1049)</f>
        <v>97</v>
      </c>
      <c r="G1050" s="35">
        <f>SUM(G1023:G1049)</f>
        <v>6124</v>
      </c>
      <c r="H1050" s="36">
        <f>SUM(G1050/E1050)</f>
        <v>0.20131492439184748</v>
      </c>
      <c r="I1050" s="35">
        <f>SUM(I1023:I1049)</f>
        <v>374</v>
      </c>
      <c r="J1050" s="35">
        <f>SUM(J1023:J1049)</f>
        <v>23988</v>
      </c>
      <c r="K1050" s="36">
        <f>SUM(J1050/E1050)</f>
        <v>0.78856015779092703</v>
      </c>
      <c r="L1050" s="35">
        <f>SUM(L1023:L1049)</f>
        <v>0</v>
      </c>
      <c r="M1050" s="35">
        <f>SUM(M1023:M1049)</f>
        <v>0</v>
      </c>
      <c r="N1050" s="36">
        <f>SUM(M1050/E1050)</f>
        <v>0</v>
      </c>
      <c r="O1050" s="35">
        <f>SUM(O1023:O1049)</f>
        <v>2</v>
      </c>
      <c r="P1050" s="35">
        <f>SUM(P1023:P1049)</f>
        <v>308</v>
      </c>
      <c r="Q1050" s="36">
        <f>SUM(P1050/E1050)</f>
        <v>1.012491781722551E-2</v>
      </c>
      <c r="R1050" s="37"/>
    </row>
    <row r="1051" spans="1:18" s="2" customFormat="1" x14ac:dyDescent="0.15">
      <c r="A1051" s="13" t="s">
        <v>34</v>
      </c>
      <c r="B1051" s="8" t="s">
        <v>189</v>
      </c>
      <c r="C1051" s="9" t="s">
        <v>23</v>
      </c>
      <c r="D1051" s="7">
        <f t="shared" ref="D1051:D1060" si="503">SUM(F1051+I1051+L1051+O1051)</f>
        <v>10</v>
      </c>
      <c r="E1051" s="7">
        <f t="shared" ref="E1051:E1060" si="504">SUM(G1051+J1051+M1051+P1051)</f>
        <v>368</v>
      </c>
      <c r="F1051" s="7">
        <v>1</v>
      </c>
      <c r="G1051" s="7">
        <v>78</v>
      </c>
      <c r="H1051" s="14">
        <f t="shared" ref="H1051:H1060" si="505">SUM(G1051/E1051)*100</f>
        <v>21.195652173913043</v>
      </c>
      <c r="I1051" s="7">
        <v>9</v>
      </c>
      <c r="J1051" s="7">
        <v>290</v>
      </c>
      <c r="K1051" s="14">
        <f t="shared" ref="K1051:K1060" si="506">SUM(J1051/E1051)*100</f>
        <v>78.804347826086953</v>
      </c>
      <c r="L1051" s="4"/>
      <c r="M1051" s="4"/>
      <c r="N1051" s="14">
        <f t="shared" ref="N1051:N1060" si="507">SUM(M1051/E1051)*100</f>
        <v>0</v>
      </c>
      <c r="O1051" s="8"/>
      <c r="P1051" s="8"/>
      <c r="Q1051" s="14">
        <f t="shared" ref="Q1051:Q1060" si="508">SUM(P1051/E1051)*100</f>
        <v>0</v>
      </c>
      <c r="R1051" s="15"/>
    </row>
    <row r="1052" spans="1:18" s="2" customFormat="1" x14ac:dyDescent="0.15">
      <c r="A1052" s="13" t="s">
        <v>34</v>
      </c>
      <c r="B1052" s="8" t="s">
        <v>189</v>
      </c>
      <c r="C1052" s="9" t="s">
        <v>163</v>
      </c>
      <c r="D1052" s="7">
        <f t="shared" si="503"/>
        <v>18</v>
      </c>
      <c r="E1052" s="7">
        <f t="shared" si="504"/>
        <v>1000</v>
      </c>
      <c r="F1052" s="7">
        <v>1</v>
      </c>
      <c r="G1052" s="7">
        <v>29</v>
      </c>
      <c r="H1052" s="14">
        <f t="shared" si="505"/>
        <v>2.9000000000000004</v>
      </c>
      <c r="I1052" s="7">
        <v>17</v>
      </c>
      <c r="J1052" s="7">
        <v>971</v>
      </c>
      <c r="K1052" s="14">
        <f t="shared" si="506"/>
        <v>97.1</v>
      </c>
      <c r="L1052" s="4"/>
      <c r="M1052" s="4"/>
      <c r="N1052" s="14">
        <f t="shared" si="507"/>
        <v>0</v>
      </c>
      <c r="O1052" s="8"/>
      <c r="P1052" s="8"/>
      <c r="Q1052" s="14">
        <f t="shared" si="508"/>
        <v>0</v>
      </c>
      <c r="R1052" s="15"/>
    </row>
    <row r="1053" spans="1:18" s="2" customFormat="1" x14ac:dyDescent="0.15">
      <c r="A1053" s="13" t="s">
        <v>34</v>
      </c>
      <c r="B1053" s="8" t="s">
        <v>189</v>
      </c>
      <c r="C1053" s="9" t="s">
        <v>32</v>
      </c>
      <c r="D1053" s="7">
        <f t="shared" si="503"/>
        <v>31</v>
      </c>
      <c r="E1053" s="7">
        <f t="shared" si="504"/>
        <v>1493</v>
      </c>
      <c r="F1053" s="7"/>
      <c r="G1053" s="7"/>
      <c r="H1053" s="14">
        <f t="shared" si="505"/>
        <v>0</v>
      </c>
      <c r="I1053" s="7">
        <v>30</v>
      </c>
      <c r="J1053" s="7">
        <v>1467</v>
      </c>
      <c r="K1053" s="14">
        <f t="shared" si="506"/>
        <v>98.258539852645683</v>
      </c>
      <c r="L1053" s="4"/>
      <c r="M1053" s="4"/>
      <c r="N1053" s="14">
        <f t="shared" si="507"/>
        <v>0</v>
      </c>
      <c r="O1053" s="8">
        <v>1</v>
      </c>
      <c r="P1053" s="8">
        <v>26</v>
      </c>
      <c r="Q1053" s="14">
        <f t="shared" si="508"/>
        <v>1.7414601473543203</v>
      </c>
      <c r="R1053" s="15"/>
    </row>
    <row r="1054" spans="1:18" s="2" customFormat="1" x14ac:dyDescent="0.15">
      <c r="A1054" s="13" t="s">
        <v>34</v>
      </c>
      <c r="B1054" s="8" t="s">
        <v>189</v>
      </c>
      <c r="C1054" s="9" t="s">
        <v>166</v>
      </c>
      <c r="D1054" s="7">
        <f t="shared" si="503"/>
        <v>9</v>
      </c>
      <c r="E1054" s="7">
        <f t="shared" si="504"/>
        <v>662</v>
      </c>
      <c r="F1054" s="7"/>
      <c r="G1054" s="7"/>
      <c r="H1054" s="14">
        <f t="shared" si="505"/>
        <v>0</v>
      </c>
      <c r="I1054" s="7">
        <v>9</v>
      </c>
      <c r="J1054" s="7">
        <v>662</v>
      </c>
      <c r="K1054" s="14">
        <f t="shared" si="506"/>
        <v>100</v>
      </c>
      <c r="L1054" s="4"/>
      <c r="M1054" s="4"/>
      <c r="N1054" s="14">
        <f t="shared" si="507"/>
        <v>0</v>
      </c>
      <c r="O1054" s="8"/>
      <c r="P1054" s="8"/>
      <c r="Q1054" s="14">
        <f t="shared" si="508"/>
        <v>0</v>
      </c>
      <c r="R1054" s="15"/>
    </row>
    <row r="1055" spans="1:18" s="2" customFormat="1" x14ac:dyDescent="0.15">
      <c r="A1055" s="13" t="s">
        <v>34</v>
      </c>
      <c r="B1055" s="8" t="s">
        <v>189</v>
      </c>
      <c r="C1055" s="8">
        <v>11</v>
      </c>
      <c r="D1055" s="7">
        <f t="shared" si="503"/>
        <v>48</v>
      </c>
      <c r="E1055" s="7">
        <f t="shared" si="504"/>
        <v>2190</v>
      </c>
      <c r="F1055" s="7">
        <v>18</v>
      </c>
      <c r="G1055" s="7">
        <v>1054</v>
      </c>
      <c r="H1055" s="14">
        <f t="shared" si="505"/>
        <v>48.12785388127854</v>
      </c>
      <c r="I1055" s="7">
        <v>30</v>
      </c>
      <c r="J1055" s="7">
        <v>1136</v>
      </c>
      <c r="K1055" s="14">
        <f t="shared" si="506"/>
        <v>51.87214611872146</v>
      </c>
      <c r="L1055" s="4"/>
      <c r="M1055" s="4"/>
      <c r="N1055" s="14">
        <f t="shared" si="507"/>
        <v>0</v>
      </c>
      <c r="O1055" s="8"/>
      <c r="P1055" s="8"/>
      <c r="Q1055" s="14">
        <f t="shared" si="508"/>
        <v>0</v>
      </c>
      <c r="R1055" s="15"/>
    </row>
    <row r="1056" spans="1:18" s="2" customFormat="1" x14ac:dyDescent="0.15">
      <c r="A1056" s="13" t="s">
        <v>34</v>
      </c>
      <c r="B1056" s="8" t="s">
        <v>189</v>
      </c>
      <c r="C1056" s="8">
        <v>12</v>
      </c>
      <c r="D1056" s="7">
        <f t="shared" si="503"/>
        <v>47</v>
      </c>
      <c r="E1056" s="7">
        <f t="shared" si="504"/>
        <v>2927</v>
      </c>
      <c r="F1056" s="7">
        <v>11</v>
      </c>
      <c r="G1056" s="7">
        <v>905</v>
      </c>
      <c r="H1056" s="14">
        <f t="shared" si="505"/>
        <v>30.919029723266146</v>
      </c>
      <c r="I1056" s="7">
        <v>36</v>
      </c>
      <c r="J1056" s="7">
        <v>2022</v>
      </c>
      <c r="K1056" s="14">
        <f t="shared" si="506"/>
        <v>69.080970276733851</v>
      </c>
      <c r="L1056" s="4"/>
      <c r="M1056" s="4"/>
      <c r="N1056" s="14">
        <f t="shared" si="507"/>
        <v>0</v>
      </c>
      <c r="O1056" s="8"/>
      <c r="P1056" s="8"/>
      <c r="Q1056" s="14">
        <f t="shared" si="508"/>
        <v>0</v>
      </c>
      <c r="R1056" s="15"/>
    </row>
    <row r="1057" spans="1:18" s="2" customFormat="1" x14ac:dyDescent="0.15">
      <c r="A1057" s="13" t="s">
        <v>34</v>
      </c>
      <c r="B1057" s="8" t="s">
        <v>189</v>
      </c>
      <c r="C1057" s="8">
        <v>13</v>
      </c>
      <c r="D1057" s="7">
        <f t="shared" si="503"/>
        <v>43</v>
      </c>
      <c r="E1057" s="7">
        <f t="shared" si="504"/>
        <v>2149</v>
      </c>
      <c r="F1057" s="7">
        <v>8</v>
      </c>
      <c r="G1057" s="7">
        <v>307</v>
      </c>
      <c r="H1057" s="14">
        <f t="shared" si="505"/>
        <v>14.285714285714285</v>
      </c>
      <c r="I1057" s="7">
        <v>34</v>
      </c>
      <c r="J1057" s="7">
        <v>1758</v>
      </c>
      <c r="K1057" s="14">
        <f t="shared" si="506"/>
        <v>81.805490926012098</v>
      </c>
      <c r="L1057" s="4"/>
      <c r="M1057" s="4"/>
      <c r="N1057" s="14">
        <f t="shared" si="507"/>
        <v>0</v>
      </c>
      <c r="O1057" s="8">
        <v>1</v>
      </c>
      <c r="P1057" s="8">
        <v>84</v>
      </c>
      <c r="Q1057" s="14">
        <f t="shared" si="508"/>
        <v>3.9087947882736152</v>
      </c>
      <c r="R1057" s="15"/>
    </row>
    <row r="1058" spans="1:18" s="2" customFormat="1" x14ac:dyDescent="0.15">
      <c r="A1058" s="13" t="s">
        <v>34</v>
      </c>
      <c r="B1058" s="8" t="s">
        <v>189</v>
      </c>
      <c r="C1058" s="8">
        <v>14</v>
      </c>
      <c r="D1058" s="7">
        <f t="shared" si="503"/>
        <v>16</v>
      </c>
      <c r="E1058" s="7">
        <f t="shared" si="504"/>
        <v>1107</v>
      </c>
      <c r="F1058" s="7">
        <v>3</v>
      </c>
      <c r="G1058" s="7">
        <v>285</v>
      </c>
      <c r="H1058" s="14">
        <f t="shared" si="505"/>
        <v>25.745257452574528</v>
      </c>
      <c r="I1058" s="7">
        <v>13</v>
      </c>
      <c r="J1058" s="7">
        <v>822</v>
      </c>
      <c r="K1058" s="14">
        <f t="shared" si="506"/>
        <v>74.254742547425479</v>
      </c>
      <c r="L1058" s="4"/>
      <c r="M1058" s="4"/>
      <c r="N1058" s="14">
        <f t="shared" si="507"/>
        <v>0</v>
      </c>
      <c r="O1058" s="8"/>
      <c r="P1058" s="8"/>
      <c r="Q1058" s="14">
        <f t="shared" si="508"/>
        <v>0</v>
      </c>
      <c r="R1058" s="15"/>
    </row>
    <row r="1059" spans="1:18" s="2" customFormat="1" x14ac:dyDescent="0.15">
      <c r="A1059" s="13" t="s">
        <v>34</v>
      </c>
      <c r="B1059" s="8" t="s">
        <v>189</v>
      </c>
      <c r="C1059" s="8">
        <v>17</v>
      </c>
      <c r="D1059" s="7">
        <f t="shared" si="503"/>
        <v>5</v>
      </c>
      <c r="E1059" s="7">
        <f t="shared" si="504"/>
        <v>669</v>
      </c>
      <c r="F1059" s="7">
        <v>3</v>
      </c>
      <c r="G1059" s="7">
        <v>441</v>
      </c>
      <c r="H1059" s="14">
        <f t="shared" si="505"/>
        <v>65.919282511210767</v>
      </c>
      <c r="I1059" s="7">
        <v>2</v>
      </c>
      <c r="J1059" s="7">
        <v>228</v>
      </c>
      <c r="K1059" s="14">
        <f t="shared" si="506"/>
        <v>34.080717488789233</v>
      </c>
      <c r="L1059" s="4"/>
      <c r="M1059" s="4"/>
      <c r="N1059" s="14">
        <f t="shared" si="507"/>
        <v>0</v>
      </c>
      <c r="O1059" s="8"/>
      <c r="P1059" s="8"/>
      <c r="Q1059" s="14">
        <f t="shared" si="508"/>
        <v>0</v>
      </c>
      <c r="R1059" s="15"/>
    </row>
    <row r="1060" spans="1:18" s="2" customFormat="1" x14ac:dyDescent="0.15">
      <c r="A1060" s="13" t="s">
        <v>34</v>
      </c>
      <c r="B1060" s="8" t="s">
        <v>189</v>
      </c>
      <c r="C1060" s="8">
        <v>20</v>
      </c>
      <c r="D1060" s="7">
        <f t="shared" si="503"/>
        <v>5</v>
      </c>
      <c r="E1060" s="7">
        <f t="shared" si="504"/>
        <v>218</v>
      </c>
      <c r="F1060" s="7">
        <v>3</v>
      </c>
      <c r="G1060" s="7">
        <v>104</v>
      </c>
      <c r="H1060" s="14">
        <f t="shared" si="505"/>
        <v>47.706422018348626</v>
      </c>
      <c r="I1060" s="7">
        <v>2</v>
      </c>
      <c r="J1060" s="7">
        <v>114</v>
      </c>
      <c r="K1060" s="14">
        <f t="shared" si="506"/>
        <v>52.293577981651374</v>
      </c>
      <c r="L1060" s="4"/>
      <c r="M1060" s="4"/>
      <c r="N1060" s="14">
        <f t="shared" si="507"/>
        <v>0</v>
      </c>
      <c r="O1060" s="8"/>
      <c r="P1060" s="8"/>
      <c r="Q1060" s="14">
        <f t="shared" si="508"/>
        <v>0</v>
      </c>
      <c r="R1060" s="15"/>
    </row>
    <row r="1061" spans="1:18" s="2" customFormat="1" x14ac:dyDescent="0.15">
      <c r="A1061" s="13" t="s">
        <v>34</v>
      </c>
      <c r="B1061" s="8" t="s">
        <v>189</v>
      </c>
      <c r="C1061" s="8">
        <v>21</v>
      </c>
      <c r="D1061" s="7">
        <f t="shared" ref="D1061:D1072" si="509">SUM(F1061+I1061+L1061+O1061)</f>
        <v>52</v>
      </c>
      <c r="E1061" s="7">
        <f t="shared" ref="E1061:E1072" si="510">SUM(G1061+J1061+M1061+P1061)</f>
        <v>3045</v>
      </c>
      <c r="F1061" s="7">
        <v>27</v>
      </c>
      <c r="G1061" s="7">
        <v>1729</v>
      </c>
      <c r="H1061" s="14">
        <f t="shared" ref="H1061:H1072" si="511">SUM(G1061/E1061)*100</f>
        <v>56.781609195402297</v>
      </c>
      <c r="I1061" s="7">
        <v>25</v>
      </c>
      <c r="J1061" s="7">
        <v>1316</v>
      </c>
      <c r="K1061" s="14">
        <f t="shared" ref="K1061:K1072" si="512">SUM(J1061/E1061)*100</f>
        <v>43.218390804597703</v>
      </c>
      <c r="L1061" s="4"/>
      <c r="M1061" s="4"/>
      <c r="N1061" s="14">
        <f t="shared" ref="N1061:N1072" si="513">SUM(M1061/E1061)*100</f>
        <v>0</v>
      </c>
      <c r="O1061" s="8"/>
      <c r="P1061" s="8"/>
      <c r="Q1061" s="14">
        <f t="shared" ref="Q1061:Q1072" si="514">SUM(P1061/E1061)*100</f>
        <v>0</v>
      </c>
      <c r="R1061" s="15"/>
    </row>
    <row r="1062" spans="1:18" s="2" customFormat="1" x14ac:dyDescent="0.15">
      <c r="A1062" s="13" t="s">
        <v>34</v>
      </c>
      <c r="B1062" s="8" t="s">
        <v>189</v>
      </c>
      <c r="C1062" s="8">
        <v>22</v>
      </c>
      <c r="D1062" s="7">
        <f t="shared" si="509"/>
        <v>8</v>
      </c>
      <c r="E1062" s="7">
        <f t="shared" si="510"/>
        <v>643</v>
      </c>
      <c r="F1062" s="7">
        <v>2</v>
      </c>
      <c r="G1062" s="7">
        <v>56</v>
      </c>
      <c r="H1062" s="14">
        <f t="shared" si="511"/>
        <v>8.7091757387247277</v>
      </c>
      <c r="I1062" s="7">
        <v>6</v>
      </c>
      <c r="J1062" s="7">
        <v>587</v>
      </c>
      <c r="K1062" s="14">
        <f t="shared" si="512"/>
        <v>91.290824261275276</v>
      </c>
      <c r="L1062" s="4"/>
      <c r="M1062" s="4"/>
      <c r="N1062" s="14">
        <f t="shared" si="513"/>
        <v>0</v>
      </c>
      <c r="O1062" s="8"/>
      <c r="P1062" s="8"/>
      <c r="Q1062" s="14">
        <f t="shared" si="514"/>
        <v>0</v>
      </c>
      <c r="R1062" s="15"/>
    </row>
    <row r="1063" spans="1:18" s="2" customFormat="1" x14ac:dyDescent="0.15">
      <c r="A1063" s="13" t="s">
        <v>34</v>
      </c>
      <c r="B1063" s="8" t="s">
        <v>189</v>
      </c>
      <c r="C1063" s="8">
        <v>23</v>
      </c>
      <c r="D1063" s="7">
        <f t="shared" si="509"/>
        <v>63</v>
      </c>
      <c r="E1063" s="7">
        <f t="shared" si="510"/>
        <v>2907</v>
      </c>
      <c r="F1063" s="7">
        <v>10</v>
      </c>
      <c r="G1063" s="7">
        <v>532</v>
      </c>
      <c r="H1063" s="14">
        <f t="shared" si="511"/>
        <v>18.300653594771241</v>
      </c>
      <c r="I1063" s="7">
        <v>53</v>
      </c>
      <c r="J1063" s="7">
        <v>2375</v>
      </c>
      <c r="K1063" s="14">
        <f t="shared" si="512"/>
        <v>81.699346405228752</v>
      </c>
      <c r="L1063" s="4"/>
      <c r="M1063" s="4"/>
      <c r="N1063" s="14">
        <f t="shared" si="513"/>
        <v>0</v>
      </c>
      <c r="O1063" s="8"/>
      <c r="P1063" s="8"/>
      <c r="Q1063" s="14">
        <f t="shared" si="514"/>
        <v>0</v>
      </c>
      <c r="R1063" s="15"/>
    </row>
    <row r="1064" spans="1:18" s="2" customFormat="1" x14ac:dyDescent="0.15">
      <c r="A1064" s="13" t="s">
        <v>34</v>
      </c>
      <c r="B1064" s="8" t="s">
        <v>189</v>
      </c>
      <c r="C1064" s="8">
        <v>24</v>
      </c>
      <c r="D1064" s="7">
        <f t="shared" si="509"/>
        <v>17</v>
      </c>
      <c r="E1064" s="7">
        <f t="shared" si="510"/>
        <v>861</v>
      </c>
      <c r="F1064" s="7">
        <v>9</v>
      </c>
      <c r="G1064" s="7">
        <v>420</v>
      </c>
      <c r="H1064" s="14">
        <f t="shared" si="511"/>
        <v>48.780487804878049</v>
      </c>
      <c r="I1064" s="7">
        <v>8</v>
      </c>
      <c r="J1064" s="7">
        <v>441</v>
      </c>
      <c r="K1064" s="14">
        <f t="shared" si="512"/>
        <v>51.219512195121951</v>
      </c>
      <c r="L1064" s="4"/>
      <c r="M1064" s="4"/>
      <c r="N1064" s="14">
        <f t="shared" si="513"/>
        <v>0</v>
      </c>
      <c r="O1064" s="8"/>
      <c r="P1064" s="8"/>
      <c r="Q1064" s="14">
        <f t="shared" si="514"/>
        <v>0</v>
      </c>
      <c r="R1064" s="15"/>
    </row>
    <row r="1065" spans="1:18" s="2" customFormat="1" x14ac:dyDescent="0.15">
      <c r="A1065" s="13" t="s">
        <v>34</v>
      </c>
      <c r="B1065" s="8" t="s">
        <v>189</v>
      </c>
      <c r="C1065" s="8">
        <v>27</v>
      </c>
      <c r="D1065" s="7">
        <f t="shared" si="509"/>
        <v>11</v>
      </c>
      <c r="E1065" s="7">
        <f t="shared" si="510"/>
        <v>586</v>
      </c>
      <c r="F1065" s="7">
        <v>4</v>
      </c>
      <c r="G1065" s="7">
        <v>239</v>
      </c>
      <c r="H1065" s="14">
        <f t="shared" si="511"/>
        <v>40.784982935153586</v>
      </c>
      <c r="I1065" s="7">
        <v>7</v>
      </c>
      <c r="J1065" s="7">
        <v>347</v>
      </c>
      <c r="K1065" s="14">
        <f t="shared" si="512"/>
        <v>59.215017064846421</v>
      </c>
      <c r="L1065" s="4"/>
      <c r="M1065" s="4"/>
      <c r="N1065" s="14">
        <f t="shared" si="513"/>
        <v>0</v>
      </c>
      <c r="O1065" s="8"/>
      <c r="P1065" s="8"/>
      <c r="Q1065" s="14">
        <f t="shared" si="514"/>
        <v>0</v>
      </c>
      <c r="R1065" s="15"/>
    </row>
    <row r="1066" spans="1:18" s="2" customFormat="1" x14ac:dyDescent="0.15">
      <c r="A1066" s="13" t="s">
        <v>34</v>
      </c>
      <c r="B1066" s="8" t="s">
        <v>189</v>
      </c>
      <c r="C1066" s="8">
        <v>31</v>
      </c>
      <c r="D1066" s="7">
        <f t="shared" si="509"/>
        <v>31</v>
      </c>
      <c r="E1066" s="7">
        <f t="shared" si="510"/>
        <v>1985</v>
      </c>
      <c r="F1066" s="7">
        <v>5</v>
      </c>
      <c r="G1066" s="7">
        <v>252</v>
      </c>
      <c r="H1066" s="14">
        <f t="shared" si="511"/>
        <v>12.69521410579345</v>
      </c>
      <c r="I1066" s="7">
        <v>24</v>
      </c>
      <c r="J1066" s="7">
        <v>1362</v>
      </c>
      <c r="K1066" s="14">
        <f t="shared" si="512"/>
        <v>68.614609571788407</v>
      </c>
      <c r="L1066" s="4"/>
      <c r="M1066" s="4"/>
      <c r="N1066" s="14">
        <f t="shared" si="513"/>
        <v>0</v>
      </c>
      <c r="O1066" s="8">
        <v>2</v>
      </c>
      <c r="P1066" s="8">
        <v>371</v>
      </c>
      <c r="Q1066" s="14">
        <f t="shared" si="514"/>
        <v>18.690176322418136</v>
      </c>
      <c r="R1066" s="15"/>
    </row>
    <row r="1067" spans="1:18" s="2" customFormat="1" x14ac:dyDescent="0.15">
      <c r="A1067" s="13" t="s">
        <v>34</v>
      </c>
      <c r="B1067" s="8" t="s">
        <v>189</v>
      </c>
      <c r="C1067" s="8">
        <v>32</v>
      </c>
      <c r="D1067" s="7">
        <f t="shared" si="509"/>
        <v>16</v>
      </c>
      <c r="E1067" s="7">
        <f t="shared" si="510"/>
        <v>1074</v>
      </c>
      <c r="F1067" s="7">
        <v>7</v>
      </c>
      <c r="G1067" s="7">
        <v>392</v>
      </c>
      <c r="H1067" s="14">
        <f t="shared" si="511"/>
        <v>36.499068901303538</v>
      </c>
      <c r="I1067" s="7">
        <v>9</v>
      </c>
      <c r="J1067" s="7">
        <v>682</v>
      </c>
      <c r="K1067" s="14">
        <f t="shared" si="512"/>
        <v>63.500931098696469</v>
      </c>
      <c r="L1067" s="4"/>
      <c r="M1067" s="4"/>
      <c r="N1067" s="14">
        <f t="shared" si="513"/>
        <v>0</v>
      </c>
      <c r="O1067" s="8"/>
      <c r="P1067" s="8"/>
      <c r="Q1067" s="14">
        <f t="shared" si="514"/>
        <v>0</v>
      </c>
      <c r="R1067" s="15"/>
    </row>
    <row r="1068" spans="1:18" s="2" customFormat="1" x14ac:dyDescent="0.15">
      <c r="A1068" s="13" t="s">
        <v>34</v>
      </c>
      <c r="B1068" s="8" t="s">
        <v>189</v>
      </c>
      <c r="C1068" s="8">
        <v>33</v>
      </c>
      <c r="D1068" s="7">
        <f t="shared" si="509"/>
        <v>98</v>
      </c>
      <c r="E1068" s="7">
        <f t="shared" si="510"/>
        <v>4912</v>
      </c>
      <c r="F1068" s="7">
        <v>17</v>
      </c>
      <c r="G1068" s="7">
        <v>847</v>
      </c>
      <c r="H1068" s="14">
        <f t="shared" si="511"/>
        <v>17.243485342019543</v>
      </c>
      <c r="I1068" s="7">
        <v>81</v>
      </c>
      <c r="J1068" s="7">
        <v>4065</v>
      </c>
      <c r="K1068" s="14">
        <f t="shared" si="512"/>
        <v>82.756514657980446</v>
      </c>
      <c r="L1068" s="4"/>
      <c r="M1068" s="4"/>
      <c r="N1068" s="14">
        <f t="shared" si="513"/>
        <v>0</v>
      </c>
      <c r="O1068" s="8"/>
      <c r="P1068" s="8"/>
      <c r="Q1068" s="14">
        <f t="shared" si="514"/>
        <v>0</v>
      </c>
      <c r="R1068" s="15"/>
    </row>
    <row r="1069" spans="1:18" s="2" customFormat="1" x14ac:dyDescent="0.15">
      <c r="A1069" s="13" t="s">
        <v>34</v>
      </c>
      <c r="B1069" s="8" t="s">
        <v>189</v>
      </c>
      <c r="C1069" s="8">
        <v>34</v>
      </c>
      <c r="D1069" s="7">
        <f t="shared" si="509"/>
        <v>28</v>
      </c>
      <c r="E1069" s="7">
        <f t="shared" si="510"/>
        <v>1732</v>
      </c>
      <c r="F1069" s="7">
        <v>13</v>
      </c>
      <c r="G1069" s="7">
        <v>850</v>
      </c>
      <c r="H1069" s="14">
        <f t="shared" si="511"/>
        <v>49.07621247113164</v>
      </c>
      <c r="I1069" s="7">
        <v>15</v>
      </c>
      <c r="J1069" s="7">
        <v>882</v>
      </c>
      <c r="K1069" s="14">
        <f t="shared" si="512"/>
        <v>50.92378752886836</v>
      </c>
      <c r="L1069" s="4"/>
      <c r="M1069" s="4"/>
      <c r="N1069" s="14">
        <f t="shared" si="513"/>
        <v>0</v>
      </c>
      <c r="O1069" s="8"/>
      <c r="P1069" s="8"/>
      <c r="Q1069" s="14">
        <f t="shared" si="514"/>
        <v>0</v>
      </c>
      <c r="R1069" s="15"/>
    </row>
    <row r="1070" spans="1:18" s="2" customFormat="1" x14ac:dyDescent="0.15">
      <c r="A1070" s="13" t="s">
        <v>34</v>
      </c>
      <c r="B1070" s="8" t="s">
        <v>189</v>
      </c>
      <c r="C1070" s="8">
        <v>41</v>
      </c>
      <c r="D1070" s="7">
        <f t="shared" si="509"/>
        <v>1</v>
      </c>
      <c r="E1070" s="7">
        <f t="shared" si="510"/>
        <v>33</v>
      </c>
      <c r="F1070" s="7"/>
      <c r="G1070" s="7"/>
      <c r="H1070" s="14">
        <f t="shared" si="511"/>
        <v>0</v>
      </c>
      <c r="I1070" s="7">
        <v>1</v>
      </c>
      <c r="J1070" s="7">
        <v>33</v>
      </c>
      <c r="K1070" s="14">
        <f t="shared" si="512"/>
        <v>100</v>
      </c>
      <c r="L1070" s="4"/>
      <c r="M1070" s="4"/>
      <c r="N1070" s="14">
        <f t="shared" si="513"/>
        <v>0</v>
      </c>
      <c r="O1070" s="8"/>
      <c r="P1070" s="8"/>
      <c r="Q1070" s="14">
        <f t="shared" si="514"/>
        <v>0</v>
      </c>
      <c r="R1070" s="15"/>
    </row>
    <row r="1071" spans="1:18" s="2" customFormat="1" x14ac:dyDescent="0.15">
      <c r="A1071" s="13" t="s">
        <v>34</v>
      </c>
      <c r="B1071" s="8" t="s">
        <v>189</v>
      </c>
      <c r="C1071" s="8">
        <v>43</v>
      </c>
      <c r="D1071" s="7">
        <f t="shared" si="509"/>
        <v>6</v>
      </c>
      <c r="E1071" s="7">
        <f t="shared" si="510"/>
        <v>255</v>
      </c>
      <c r="F1071" s="7">
        <v>3</v>
      </c>
      <c r="G1071" s="7">
        <v>179</v>
      </c>
      <c r="H1071" s="14">
        <f t="shared" si="511"/>
        <v>70.196078431372541</v>
      </c>
      <c r="I1071" s="7">
        <v>3</v>
      </c>
      <c r="J1071" s="7">
        <v>76</v>
      </c>
      <c r="K1071" s="14">
        <f t="shared" si="512"/>
        <v>29.803921568627452</v>
      </c>
      <c r="L1071" s="4"/>
      <c r="M1071" s="4"/>
      <c r="N1071" s="14">
        <f t="shared" si="513"/>
        <v>0</v>
      </c>
      <c r="O1071" s="8"/>
      <c r="P1071" s="8"/>
      <c r="Q1071" s="14">
        <f t="shared" si="514"/>
        <v>0</v>
      </c>
      <c r="R1071" s="15"/>
    </row>
    <row r="1072" spans="1:18" s="2" customFormat="1" x14ac:dyDescent="0.15">
      <c r="A1072" s="13" t="s">
        <v>34</v>
      </c>
      <c r="B1072" s="8" t="s">
        <v>189</v>
      </c>
      <c r="C1072" s="8">
        <v>55</v>
      </c>
      <c r="D1072" s="7">
        <f t="shared" si="509"/>
        <v>6</v>
      </c>
      <c r="E1072" s="7">
        <f t="shared" si="510"/>
        <v>824</v>
      </c>
      <c r="F1072" s="7">
        <v>1</v>
      </c>
      <c r="G1072" s="7">
        <v>136</v>
      </c>
      <c r="H1072" s="14">
        <f t="shared" si="511"/>
        <v>16.50485436893204</v>
      </c>
      <c r="I1072" s="7">
        <v>4</v>
      </c>
      <c r="J1072" s="7">
        <v>290</v>
      </c>
      <c r="K1072" s="14">
        <f t="shared" si="512"/>
        <v>35.194174757281552</v>
      </c>
      <c r="L1072" s="4"/>
      <c r="M1072" s="4"/>
      <c r="N1072" s="14">
        <f t="shared" si="513"/>
        <v>0</v>
      </c>
      <c r="O1072" s="8">
        <v>1</v>
      </c>
      <c r="P1072" s="8">
        <v>398</v>
      </c>
      <c r="Q1072" s="14">
        <f t="shared" si="514"/>
        <v>48.300970873786412</v>
      </c>
      <c r="R1072" s="15"/>
    </row>
    <row r="1073" spans="1:18" s="2" customFormat="1" x14ac:dyDescent="0.15">
      <c r="A1073" s="13" t="s">
        <v>34</v>
      </c>
      <c r="B1073" s="8" t="s">
        <v>189</v>
      </c>
      <c r="C1073" s="9" t="s">
        <v>120</v>
      </c>
      <c r="D1073" s="7">
        <f t="shared" ref="D1073:E1076" si="515">SUM(F1073+I1073+L1073+O1073)</f>
        <v>3</v>
      </c>
      <c r="E1073" s="7">
        <f t="shared" si="515"/>
        <v>292</v>
      </c>
      <c r="F1073" s="7">
        <v>1</v>
      </c>
      <c r="G1073" s="7">
        <v>59</v>
      </c>
      <c r="H1073" s="14">
        <f>SUM(G1073/E1073)*100</f>
        <v>20.205479452054796</v>
      </c>
      <c r="I1073" s="7">
        <v>2</v>
      </c>
      <c r="J1073" s="7">
        <v>233</v>
      </c>
      <c r="K1073" s="14">
        <f>SUM(J1073/E1073)*100</f>
        <v>79.794520547945197</v>
      </c>
      <c r="L1073" s="4"/>
      <c r="M1073" s="4"/>
      <c r="N1073" s="14">
        <f>SUM(M1073/E1073)*100</f>
        <v>0</v>
      </c>
      <c r="O1073" s="8"/>
      <c r="P1073" s="8"/>
      <c r="Q1073" s="14">
        <f>SUM(P1073/E1073)*100</f>
        <v>0</v>
      </c>
      <c r="R1073" s="15"/>
    </row>
    <row r="1074" spans="1:18" s="2" customFormat="1" x14ac:dyDescent="0.15">
      <c r="A1074" s="13" t="s">
        <v>34</v>
      </c>
      <c r="B1074" s="8" t="s">
        <v>189</v>
      </c>
      <c r="C1074" s="9" t="s">
        <v>121</v>
      </c>
      <c r="D1074" s="7">
        <f t="shared" si="515"/>
        <v>7</v>
      </c>
      <c r="E1074" s="7">
        <f t="shared" si="515"/>
        <v>351</v>
      </c>
      <c r="F1074" s="7"/>
      <c r="G1074" s="7"/>
      <c r="H1074" s="14">
        <f>SUM(G1074/E1074)*100</f>
        <v>0</v>
      </c>
      <c r="I1074" s="7">
        <v>7</v>
      </c>
      <c r="J1074" s="7">
        <v>351</v>
      </c>
      <c r="K1074" s="14">
        <f>SUM(J1074/E1074)*100</f>
        <v>100</v>
      </c>
      <c r="L1074" s="4"/>
      <c r="M1074" s="4"/>
      <c r="N1074" s="14">
        <f>SUM(M1074/E1074)*100</f>
        <v>0</v>
      </c>
      <c r="O1074" s="8"/>
      <c r="P1074" s="8"/>
      <c r="Q1074" s="14">
        <f>SUM(P1074/E1074)*100</f>
        <v>0</v>
      </c>
      <c r="R1074" s="15"/>
    </row>
    <row r="1075" spans="1:18" s="2" customFormat="1" x14ac:dyDescent="0.15">
      <c r="A1075" s="13" t="s">
        <v>34</v>
      </c>
      <c r="B1075" s="8" t="s">
        <v>189</v>
      </c>
      <c r="C1075" s="9" t="s">
        <v>122</v>
      </c>
      <c r="D1075" s="7">
        <f t="shared" si="515"/>
        <v>8</v>
      </c>
      <c r="E1075" s="7">
        <f t="shared" si="515"/>
        <v>537</v>
      </c>
      <c r="F1075" s="7">
        <v>2</v>
      </c>
      <c r="G1075" s="7">
        <v>190</v>
      </c>
      <c r="H1075" s="14">
        <f>SUM(G1075/E1075)*100</f>
        <v>35.381750465549352</v>
      </c>
      <c r="I1075" s="7">
        <v>5</v>
      </c>
      <c r="J1075" s="7">
        <v>320</v>
      </c>
      <c r="K1075" s="14">
        <f>SUM(J1075/E1075)*100</f>
        <v>59.590316573556798</v>
      </c>
      <c r="L1075" s="7">
        <v>1</v>
      </c>
      <c r="M1075" s="7">
        <v>27</v>
      </c>
      <c r="N1075" s="14">
        <f>SUM(M1075/E1075)*100</f>
        <v>5.027932960893855</v>
      </c>
      <c r="O1075" s="8"/>
      <c r="P1075" s="8"/>
      <c r="Q1075" s="14">
        <f>SUM(P1075/E1075)*100</f>
        <v>0</v>
      </c>
      <c r="R1075" s="15"/>
    </row>
    <row r="1076" spans="1:18" s="2" customFormat="1" x14ac:dyDescent="0.15">
      <c r="A1076" s="13" t="s">
        <v>34</v>
      </c>
      <c r="B1076" s="8" t="s">
        <v>189</v>
      </c>
      <c r="C1076" s="8" t="s">
        <v>128</v>
      </c>
      <c r="D1076" s="7">
        <f t="shared" si="515"/>
        <v>5</v>
      </c>
      <c r="E1076" s="7">
        <f t="shared" si="515"/>
        <v>859</v>
      </c>
      <c r="F1076" s="7"/>
      <c r="G1076" s="7"/>
      <c r="H1076" s="14">
        <f>SUM(G1076/E1076)*100</f>
        <v>0</v>
      </c>
      <c r="I1076" s="7">
        <v>4</v>
      </c>
      <c r="J1076" s="7">
        <v>682</v>
      </c>
      <c r="K1076" s="14">
        <f>SUM(J1076/E1076)*100</f>
        <v>79.394644935972053</v>
      </c>
      <c r="L1076" s="4"/>
      <c r="M1076" s="4"/>
      <c r="N1076" s="14">
        <f>SUM(M1076/E1076)*100</f>
        <v>0</v>
      </c>
      <c r="O1076" s="8">
        <v>1</v>
      </c>
      <c r="P1076" s="8">
        <v>177</v>
      </c>
      <c r="Q1076" s="14">
        <f>SUM(P1076/E1076)*100</f>
        <v>20.60535506402794</v>
      </c>
      <c r="R1076" s="15"/>
    </row>
    <row r="1077" spans="1:18" s="2" customFormat="1" x14ac:dyDescent="0.15">
      <c r="A1077" s="33"/>
      <c r="B1077" s="32" t="s">
        <v>441</v>
      </c>
      <c r="C1077" s="34" t="s">
        <v>390</v>
      </c>
      <c r="D1077" s="35">
        <f>SUM(D1051:D1076)</f>
        <v>592</v>
      </c>
      <c r="E1077" s="35">
        <f>SUM(E1051:E1076)</f>
        <v>33679</v>
      </c>
      <c r="F1077" s="35">
        <f>SUM(F1051:F1076)</f>
        <v>149</v>
      </c>
      <c r="G1077" s="35">
        <f>SUM(G1051:G1076)</f>
        <v>9084</v>
      </c>
      <c r="H1077" s="36">
        <f>SUM(G1077/E1077)</f>
        <v>0.26972297277235074</v>
      </c>
      <c r="I1077" s="35">
        <f>SUM(I1051:I1076)</f>
        <v>436</v>
      </c>
      <c r="J1077" s="35">
        <f>SUM(J1051:J1076)</f>
        <v>23512</v>
      </c>
      <c r="K1077" s="36">
        <f>SUM(J1077/E1077)</f>
        <v>0.69812049051337632</v>
      </c>
      <c r="L1077" s="35">
        <f>SUM(L1051:L1076)</f>
        <v>1</v>
      </c>
      <c r="M1077" s="35">
        <f>SUM(M1051:M1076)</f>
        <v>27</v>
      </c>
      <c r="N1077" s="36">
        <f>SUM(M1077/E1077)</f>
        <v>8.0168651088215203E-4</v>
      </c>
      <c r="O1077" s="35">
        <f>SUM(O1051:O1076)</f>
        <v>6</v>
      </c>
      <c r="P1077" s="35">
        <f>SUM(P1051:P1076)</f>
        <v>1056</v>
      </c>
      <c r="Q1077" s="36">
        <f>SUM(P1077/E1077)</f>
        <v>3.1354850203390836E-2</v>
      </c>
      <c r="R1077" s="37"/>
    </row>
    <row r="1078" spans="1:18" s="2" customFormat="1" x14ac:dyDescent="0.15">
      <c r="A1078" s="13" t="s">
        <v>34</v>
      </c>
      <c r="B1078" s="8" t="s">
        <v>190</v>
      </c>
      <c r="C1078" s="9" t="s">
        <v>158</v>
      </c>
      <c r="D1078" s="7">
        <f t="shared" ref="D1078:D1086" si="516">SUM(F1078+I1078+L1078+O1078)</f>
        <v>2</v>
      </c>
      <c r="E1078" s="7">
        <f t="shared" ref="E1078:E1086" si="517">SUM(G1078+J1078+M1078+P1078)</f>
        <v>84</v>
      </c>
      <c r="F1078" s="7"/>
      <c r="G1078" s="7"/>
      <c r="H1078" s="14">
        <f t="shared" ref="H1078:H1086" si="518">SUM(G1078/E1078)*100</f>
        <v>0</v>
      </c>
      <c r="I1078" s="7">
        <v>2</v>
      </c>
      <c r="J1078" s="7">
        <v>84</v>
      </c>
      <c r="K1078" s="14">
        <f t="shared" ref="K1078:K1086" si="519">SUM(J1078/E1078)*100</f>
        <v>100</v>
      </c>
      <c r="L1078" s="4"/>
      <c r="M1078" s="4"/>
      <c r="N1078" s="14">
        <f t="shared" ref="N1078:N1086" si="520">SUM(M1078/E1078)*100</f>
        <v>0</v>
      </c>
      <c r="O1078" s="8"/>
      <c r="P1078" s="8"/>
      <c r="Q1078" s="14">
        <f t="shared" ref="Q1078:Q1086" si="521">SUM(P1078/E1078)*100</f>
        <v>0</v>
      </c>
      <c r="R1078" s="15"/>
    </row>
    <row r="1079" spans="1:18" s="2" customFormat="1" x14ac:dyDescent="0.15">
      <c r="A1079" s="13" t="s">
        <v>34</v>
      </c>
      <c r="B1079" s="8" t="s">
        <v>190</v>
      </c>
      <c r="C1079" s="9" t="s">
        <v>163</v>
      </c>
      <c r="D1079" s="7">
        <f t="shared" si="516"/>
        <v>9</v>
      </c>
      <c r="E1079" s="7">
        <f t="shared" si="517"/>
        <v>945</v>
      </c>
      <c r="F1079" s="7">
        <v>1</v>
      </c>
      <c r="G1079" s="7">
        <v>153</v>
      </c>
      <c r="H1079" s="14">
        <f t="shared" si="518"/>
        <v>16.19047619047619</v>
      </c>
      <c r="I1079" s="7">
        <v>7</v>
      </c>
      <c r="J1079" s="7">
        <v>619</v>
      </c>
      <c r="K1079" s="14">
        <f t="shared" si="519"/>
        <v>65.502645502645507</v>
      </c>
      <c r="L1079" s="4"/>
      <c r="M1079" s="4"/>
      <c r="N1079" s="14">
        <f t="shared" si="520"/>
        <v>0</v>
      </c>
      <c r="O1079" s="8">
        <v>1</v>
      </c>
      <c r="P1079" s="8">
        <v>173</v>
      </c>
      <c r="Q1079" s="14">
        <f t="shared" si="521"/>
        <v>18.306878306878307</v>
      </c>
      <c r="R1079" s="15"/>
    </row>
    <row r="1080" spans="1:18" s="2" customFormat="1" x14ac:dyDescent="0.15">
      <c r="A1080" s="13" t="s">
        <v>34</v>
      </c>
      <c r="B1080" s="8" t="s">
        <v>190</v>
      </c>
      <c r="C1080" s="9" t="s">
        <v>32</v>
      </c>
      <c r="D1080" s="7">
        <f t="shared" si="516"/>
        <v>3</v>
      </c>
      <c r="E1080" s="7">
        <f t="shared" si="517"/>
        <v>310</v>
      </c>
      <c r="F1080" s="7">
        <v>1</v>
      </c>
      <c r="G1080" s="7">
        <v>28</v>
      </c>
      <c r="H1080" s="14">
        <f t="shared" si="518"/>
        <v>9.0322580645161281</v>
      </c>
      <c r="I1080" s="7">
        <v>1</v>
      </c>
      <c r="J1080" s="7">
        <v>51</v>
      </c>
      <c r="K1080" s="14">
        <f t="shared" si="519"/>
        <v>16.451612903225808</v>
      </c>
      <c r="L1080" s="4"/>
      <c r="M1080" s="4"/>
      <c r="N1080" s="14">
        <f t="shared" si="520"/>
        <v>0</v>
      </c>
      <c r="O1080" s="8">
        <v>1</v>
      </c>
      <c r="P1080" s="8">
        <v>231</v>
      </c>
      <c r="Q1080" s="14">
        <f t="shared" si="521"/>
        <v>74.516129032258064</v>
      </c>
      <c r="R1080" s="15"/>
    </row>
    <row r="1081" spans="1:18" s="2" customFormat="1" x14ac:dyDescent="0.15">
      <c r="A1081" s="13" t="s">
        <v>34</v>
      </c>
      <c r="B1081" s="8" t="s">
        <v>190</v>
      </c>
      <c r="C1081" s="9" t="s">
        <v>166</v>
      </c>
      <c r="D1081" s="7">
        <f t="shared" si="516"/>
        <v>5</v>
      </c>
      <c r="E1081" s="7">
        <f t="shared" si="517"/>
        <v>206</v>
      </c>
      <c r="F1081" s="7">
        <v>1</v>
      </c>
      <c r="G1081" s="7">
        <v>13</v>
      </c>
      <c r="H1081" s="14">
        <f t="shared" si="518"/>
        <v>6.3106796116504853</v>
      </c>
      <c r="I1081" s="7">
        <v>4</v>
      </c>
      <c r="J1081" s="7">
        <v>193</v>
      </c>
      <c r="K1081" s="14">
        <f t="shared" si="519"/>
        <v>93.689320388349515</v>
      </c>
      <c r="L1081" s="4"/>
      <c r="M1081" s="4"/>
      <c r="N1081" s="14">
        <f t="shared" si="520"/>
        <v>0</v>
      </c>
      <c r="O1081" s="8"/>
      <c r="P1081" s="8"/>
      <c r="Q1081" s="14">
        <f t="shared" si="521"/>
        <v>0</v>
      </c>
      <c r="R1081" s="15"/>
    </row>
    <row r="1082" spans="1:18" s="2" customFormat="1" x14ac:dyDescent="0.15">
      <c r="A1082" s="13" t="s">
        <v>34</v>
      </c>
      <c r="B1082" s="8" t="s">
        <v>190</v>
      </c>
      <c r="C1082" s="8">
        <v>11</v>
      </c>
      <c r="D1082" s="7">
        <f t="shared" si="516"/>
        <v>2</v>
      </c>
      <c r="E1082" s="7">
        <f t="shared" si="517"/>
        <v>392</v>
      </c>
      <c r="F1082" s="7">
        <v>2</v>
      </c>
      <c r="G1082" s="7">
        <v>392</v>
      </c>
      <c r="H1082" s="14">
        <f t="shared" si="518"/>
        <v>100</v>
      </c>
      <c r="I1082" s="7"/>
      <c r="J1082" s="7"/>
      <c r="K1082" s="14">
        <f t="shared" si="519"/>
        <v>0</v>
      </c>
      <c r="L1082" s="4"/>
      <c r="M1082" s="4"/>
      <c r="N1082" s="14">
        <f t="shared" si="520"/>
        <v>0</v>
      </c>
      <c r="O1082" s="8"/>
      <c r="P1082" s="8"/>
      <c r="Q1082" s="14">
        <f t="shared" si="521"/>
        <v>0</v>
      </c>
      <c r="R1082" s="15"/>
    </row>
    <row r="1083" spans="1:18" s="2" customFormat="1" x14ac:dyDescent="0.15">
      <c r="A1083" s="13" t="s">
        <v>34</v>
      </c>
      <c r="B1083" s="8" t="s">
        <v>190</v>
      </c>
      <c r="C1083" s="8">
        <v>12</v>
      </c>
      <c r="D1083" s="7">
        <f t="shared" si="516"/>
        <v>4</v>
      </c>
      <c r="E1083" s="7">
        <f t="shared" si="517"/>
        <v>380</v>
      </c>
      <c r="F1083" s="7">
        <v>1</v>
      </c>
      <c r="G1083" s="7">
        <v>71</v>
      </c>
      <c r="H1083" s="14">
        <f t="shared" si="518"/>
        <v>18.684210526315788</v>
      </c>
      <c r="I1083" s="7">
        <v>3</v>
      </c>
      <c r="J1083" s="7">
        <v>309</v>
      </c>
      <c r="K1083" s="14">
        <f t="shared" si="519"/>
        <v>81.315789473684205</v>
      </c>
      <c r="L1083" s="4"/>
      <c r="M1083" s="4"/>
      <c r="N1083" s="14">
        <f t="shared" si="520"/>
        <v>0</v>
      </c>
      <c r="O1083" s="8"/>
      <c r="P1083" s="8"/>
      <c r="Q1083" s="14">
        <f t="shared" si="521"/>
        <v>0</v>
      </c>
      <c r="R1083" s="15"/>
    </row>
    <row r="1084" spans="1:18" s="2" customFormat="1" x14ac:dyDescent="0.15">
      <c r="A1084" s="13" t="s">
        <v>34</v>
      </c>
      <c r="B1084" s="8" t="s">
        <v>190</v>
      </c>
      <c r="C1084" s="8">
        <v>34</v>
      </c>
      <c r="D1084" s="7">
        <f t="shared" si="516"/>
        <v>1</v>
      </c>
      <c r="E1084" s="7">
        <f t="shared" si="517"/>
        <v>25</v>
      </c>
      <c r="F1084" s="7"/>
      <c r="G1084" s="7"/>
      <c r="H1084" s="14">
        <f t="shared" si="518"/>
        <v>0</v>
      </c>
      <c r="I1084" s="7"/>
      <c r="J1084" s="7"/>
      <c r="K1084" s="14">
        <f t="shared" si="519"/>
        <v>0</v>
      </c>
      <c r="L1084" s="7">
        <v>1</v>
      </c>
      <c r="M1084" s="7">
        <v>25</v>
      </c>
      <c r="N1084" s="14">
        <f t="shared" si="520"/>
        <v>100</v>
      </c>
      <c r="O1084" s="8"/>
      <c r="P1084" s="8"/>
      <c r="Q1084" s="14">
        <f t="shared" si="521"/>
        <v>0</v>
      </c>
      <c r="R1084" s="15"/>
    </row>
    <row r="1085" spans="1:18" s="2" customFormat="1" x14ac:dyDescent="0.15">
      <c r="A1085" s="13" t="s">
        <v>34</v>
      </c>
      <c r="B1085" s="8" t="s">
        <v>190</v>
      </c>
      <c r="C1085" s="8">
        <v>44</v>
      </c>
      <c r="D1085" s="7">
        <f t="shared" si="516"/>
        <v>23</v>
      </c>
      <c r="E1085" s="7">
        <f t="shared" si="517"/>
        <v>960</v>
      </c>
      <c r="F1085" s="7">
        <v>13</v>
      </c>
      <c r="G1085" s="7">
        <v>361</v>
      </c>
      <c r="H1085" s="14">
        <f t="shared" si="518"/>
        <v>37.604166666666664</v>
      </c>
      <c r="I1085" s="7">
        <v>10</v>
      </c>
      <c r="J1085" s="7">
        <v>599</v>
      </c>
      <c r="K1085" s="14">
        <f t="shared" si="519"/>
        <v>62.395833333333329</v>
      </c>
      <c r="L1085" s="4"/>
      <c r="M1085" s="4"/>
      <c r="N1085" s="14">
        <f t="shared" si="520"/>
        <v>0</v>
      </c>
      <c r="O1085" s="8"/>
      <c r="P1085" s="8"/>
      <c r="Q1085" s="14">
        <f t="shared" si="521"/>
        <v>0</v>
      </c>
      <c r="R1085" s="15"/>
    </row>
    <row r="1086" spans="1:18" s="2" customFormat="1" x14ac:dyDescent="0.15">
      <c r="A1086" s="13" t="s">
        <v>34</v>
      </c>
      <c r="B1086" s="8" t="s">
        <v>190</v>
      </c>
      <c r="C1086" s="8">
        <v>48</v>
      </c>
      <c r="D1086" s="7">
        <f t="shared" si="516"/>
        <v>1</v>
      </c>
      <c r="E1086" s="7">
        <f t="shared" si="517"/>
        <v>21</v>
      </c>
      <c r="F1086" s="7"/>
      <c r="G1086" s="7"/>
      <c r="H1086" s="14">
        <f t="shared" si="518"/>
        <v>0</v>
      </c>
      <c r="I1086" s="7">
        <v>1</v>
      </c>
      <c r="J1086" s="7">
        <v>21</v>
      </c>
      <c r="K1086" s="14">
        <f t="shared" si="519"/>
        <v>100</v>
      </c>
      <c r="L1086" s="4"/>
      <c r="M1086" s="4"/>
      <c r="N1086" s="14">
        <f t="shared" si="520"/>
        <v>0</v>
      </c>
      <c r="O1086" s="8"/>
      <c r="P1086" s="8"/>
      <c r="Q1086" s="14">
        <f t="shared" si="521"/>
        <v>0</v>
      </c>
      <c r="R1086" s="15"/>
    </row>
    <row r="1087" spans="1:18" s="2" customFormat="1" x14ac:dyDescent="0.15">
      <c r="A1087" s="33"/>
      <c r="B1087" s="32" t="s">
        <v>442</v>
      </c>
      <c r="C1087" s="34" t="s">
        <v>390</v>
      </c>
      <c r="D1087" s="35">
        <f>SUM(D1078:D1086)</f>
        <v>50</v>
      </c>
      <c r="E1087" s="35">
        <f>SUM(E1078:E1086)</f>
        <v>3323</v>
      </c>
      <c r="F1087" s="35">
        <f>SUM(F1078:F1086)</f>
        <v>19</v>
      </c>
      <c r="G1087" s="35">
        <f>SUM(G1078:G1086)</f>
        <v>1018</v>
      </c>
      <c r="H1087" s="36">
        <f>SUM(G1087/E1087)</f>
        <v>0.30634968402046342</v>
      </c>
      <c r="I1087" s="35">
        <f>SUM(I1078:I1086)</f>
        <v>28</v>
      </c>
      <c r="J1087" s="35">
        <f>SUM(J1078:J1086)</f>
        <v>1876</v>
      </c>
      <c r="K1087" s="36">
        <f>SUM(J1087/E1087)</f>
        <v>0.56455010532651217</v>
      </c>
      <c r="L1087" s="35">
        <f>SUM(L1078:L1086)</f>
        <v>1</v>
      </c>
      <c r="M1087" s="35">
        <f>SUM(M1078:M1086)</f>
        <v>25</v>
      </c>
      <c r="N1087" s="36">
        <f>SUM(M1087/E1087)</f>
        <v>7.5233222991272948E-3</v>
      </c>
      <c r="O1087" s="35">
        <f>SUM(O1078:O1086)</f>
        <v>2</v>
      </c>
      <c r="P1087" s="35">
        <f>SUM(P1078:P1086)</f>
        <v>404</v>
      </c>
      <c r="Q1087" s="36">
        <f>SUM(P1087/E1087)</f>
        <v>0.12157688835389709</v>
      </c>
      <c r="R1087" s="37"/>
    </row>
  </sheetData>
  <mergeCells count="10">
    <mergeCell ref="A2:A4"/>
    <mergeCell ref="B2:B4"/>
    <mergeCell ref="C2:C4"/>
    <mergeCell ref="O2:Q3"/>
    <mergeCell ref="R2:R4"/>
    <mergeCell ref="F3:H3"/>
    <mergeCell ref="I3:K3"/>
    <mergeCell ref="D2:E3"/>
    <mergeCell ref="F2:K2"/>
    <mergeCell ref="L2:N3"/>
  </mergeCells>
  <phoneticPr fontId="1"/>
  <pageMargins left="0.7" right="0.7" top="0.75" bottom="0.75" header="0.3" footer="0.3"/>
  <pageSetup paperSize="8" scale="75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6"/>
  <sheetViews>
    <sheetView workbookViewId="0">
      <pane xSplit="3" ySplit="4" topLeftCell="D41" activePane="bottomRight" state="frozen"/>
      <selection pane="topRight" activeCell="D1" sqref="D1"/>
      <selection pane="bottomLeft" activeCell="A5" sqref="A5"/>
      <selection pane="bottomRight"/>
    </sheetView>
  </sheetViews>
  <sheetFormatPr defaultRowHeight="13.5" x14ac:dyDescent="0.15"/>
  <cols>
    <col min="2" max="2" width="12.125" bestFit="1" customWidth="1"/>
  </cols>
  <sheetData>
    <row r="1" spans="1:18" ht="15" thickBot="1" x14ac:dyDescent="0.2">
      <c r="A1" s="66" t="s">
        <v>453</v>
      </c>
      <c r="B1" s="1"/>
      <c r="C1" s="6"/>
      <c r="E1" t="s">
        <v>248</v>
      </c>
      <c r="L1" s="6"/>
      <c r="M1" s="6"/>
      <c r="P1" s="1"/>
    </row>
    <row r="2" spans="1:18" x14ac:dyDescent="0.15">
      <c r="A2" s="53" t="s">
        <v>328</v>
      </c>
      <c r="B2" s="48" t="s">
        <v>10</v>
      </c>
      <c r="C2" s="48" t="s">
        <v>11</v>
      </c>
      <c r="D2" s="48" t="s">
        <v>0</v>
      </c>
      <c r="E2" s="48"/>
      <c r="F2" s="48" t="s">
        <v>1</v>
      </c>
      <c r="G2" s="48"/>
      <c r="H2" s="48"/>
      <c r="I2" s="48"/>
      <c r="J2" s="55"/>
      <c r="K2" s="55"/>
      <c r="L2" s="48" t="s">
        <v>2</v>
      </c>
      <c r="M2" s="48"/>
      <c r="N2" s="48"/>
      <c r="O2" s="48" t="s">
        <v>3</v>
      </c>
      <c r="P2" s="48"/>
      <c r="Q2" s="48"/>
      <c r="R2" s="49" t="s">
        <v>4</v>
      </c>
    </row>
    <row r="3" spans="1:18" x14ac:dyDescent="0.15">
      <c r="A3" s="54"/>
      <c r="B3" s="50"/>
      <c r="C3" s="50"/>
      <c r="D3" s="50"/>
      <c r="E3" s="50"/>
      <c r="F3" s="50" t="s">
        <v>5</v>
      </c>
      <c r="G3" s="50"/>
      <c r="H3" s="50"/>
      <c r="I3" s="50" t="s">
        <v>6</v>
      </c>
      <c r="J3" s="52"/>
      <c r="K3" s="52"/>
      <c r="L3" s="50"/>
      <c r="M3" s="50"/>
      <c r="N3" s="50"/>
      <c r="O3" s="50"/>
      <c r="P3" s="50"/>
      <c r="Q3" s="50"/>
      <c r="R3" s="51"/>
    </row>
    <row r="4" spans="1:18" x14ac:dyDescent="0.15">
      <c r="A4" s="54"/>
      <c r="B4" s="50"/>
      <c r="C4" s="50"/>
      <c r="D4" s="47" t="s">
        <v>7</v>
      </c>
      <c r="E4" s="47" t="s">
        <v>8</v>
      </c>
      <c r="F4" s="47" t="s">
        <v>7</v>
      </c>
      <c r="G4" s="47" t="s">
        <v>8</v>
      </c>
      <c r="H4" s="47" t="s">
        <v>9</v>
      </c>
      <c r="I4" s="47" t="s">
        <v>7</v>
      </c>
      <c r="J4" s="47" t="s">
        <v>8</v>
      </c>
      <c r="K4" s="47" t="s">
        <v>9</v>
      </c>
      <c r="L4" s="47" t="s">
        <v>7</v>
      </c>
      <c r="M4" s="47" t="s">
        <v>8</v>
      </c>
      <c r="N4" s="47" t="s">
        <v>9</v>
      </c>
      <c r="O4" s="47" t="s">
        <v>7</v>
      </c>
      <c r="P4" s="47" t="s">
        <v>8</v>
      </c>
      <c r="Q4" s="47" t="s">
        <v>9</v>
      </c>
      <c r="R4" s="51"/>
    </row>
    <row r="5" spans="1:18" s="2" customFormat="1" x14ac:dyDescent="0.15">
      <c r="A5" s="24" t="s">
        <v>249</v>
      </c>
      <c r="B5" s="8" t="s">
        <v>250</v>
      </c>
      <c r="C5" s="4"/>
      <c r="D5" s="7">
        <f t="shared" ref="D5:E22" si="0">SUM(F5+I5+L5+O5)</f>
        <v>11</v>
      </c>
      <c r="E5" s="7">
        <f t="shared" si="0"/>
        <v>1657</v>
      </c>
      <c r="F5" s="7">
        <v>4</v>
      </c>
      <c r="G5" s="7">
        <v>660</v>
      </c>
      <c r="H5" s="14">
        <f t="shared" ref="H5:H68" si="1">SUM(G5/E5)*100</f>
        <v>39.831019915509955</v>
      </c>
      <c r="I5" s="7">
        <v>3</v>
      </c>
      <c r="J5" s="7">
        <v>230</v>
      </c>
      <c r="K5" s="14">
        <f t="shared" ref="K5:K68" si="2">SUM(J5/E5)*100</f>
        <v>13.88050694025347</v>
      </c>
      <c r="L5" s="7">
        <v>3</v>
      </c>
      <c r="M5" s="7">
        <v>450</v>
      </c>
      <c r="N5" s="14">
        <f t="shared" ref="N5:N68" si="3">SUM(M5/E5)*100</f>
        <v>27.157513578756788</v>
      </c>
      <c r="O5" s="8">
        <v>1</v>
      </c>
      <c r="P5" s="8">
        <v>317</v>
      </c>
      <c r="Q5" s="14">
        <f t="shared" ref="Q5:Q68" si="4">SUM(P5/E5)*100</f>
        <v>19.130959565479781</v>
      </c>
      <c r="R5" s="15"/>
    </row>
    <row r="6" spans="1:18" s="2" customFormat="1" x14ac:dyDescent="0.15">
      <c r="A6" s="24" t="s">
        <v>249</v>
      </c>
      <c r="B6" s="8" t="s">
        <v>251</v>
      </c>
      <c r="C6" s="4"/>
      <c r="D6" s="7">
        <f t="shared" si="0"/>
        <v>22</v>
      </c>
      <c r="E6" s="7">
        <f t="shared" si="0"/>
        <v>2720</v>
      </c>
      <c r="F6" s="7">
        <v>9</v>
      </c>
      <c r="G6" s="7">
        <v>1325</v>
      </c>
      <c r="H6" s="14">
        <f t="shared" si="1"/>
        <v>48.713235294117645</v>
      </c>
      <c r="I6" s="7">
        <v>10</v>
      </c>
      <c r="J6" s="7">
        <v>1075</v>
      </c>
      <c r="K6" s="14">
        <f t="shared" si="2"/>
        <v>39.522058823529413</v>
      </c>
      <c r="L6" s="7">
        <v>3</v>
      </c>
      <c r="M6" s="7">
        <v>320</v>
      </c>
      <c r="N6" s="14">
        <f t="shared" si="3"/>
        <v>11.76470588235294</v>
      </c>
      <c r="O6" s="8"/>
      <c r="P6" s="8"/>
      <c r="Q6" s="14">
        <f t="shared" si="4"/>
        <v>0</v>
      </c>
      <c r="R6" s="15"/>
    </row>
    <row r="7" spans="1:18" s="2" customFormat="1" x14ac:dyDescent="0.15">
      <c r="A7" s="24" t="s">
        <v>249</v>
      </c>
      <c r="B7" s="8" t="s">
        <v>252</v>
      </c>
      <c r="C7" s="4"/>
      <c r="D7" s="7">
        <f t="shared" si="0"/>
        <v>28</v>
      </c>
      <c r="E7" s="7">
        <f t="shared" si="0"/>
        <v>4370</v>
      </c>
      <c r="F7" s="7">
        <v>12</v>
      </c>
      <c r="G7" s="7">
        <v>2330</v>
      </c>
      <c r="H7" s="14">
        <f t="shared" si="1"/>
        <v>53.318077803203657</v>
      </c>
      <c r="I7" s="7">
        <v>16</v>
      </c>
      <c r="J7" s="7">
        <v>2040</v>
      </c>
      <c r="K7" s="14">
        <f t="shared" si="2"/>
        <v>46.681922196796336</v>
      </c>
      <c r="L7" s="4"/>
      <c r="M7" s="4"/>
      <c r="N7" s="14">
        <f t="shared" si="3"/>
        <v>0</v>
      </c>
      <c r="O7" s="8"/>
      <c r="P7" s="8"/>
      <c r="Q7" s="14">
        <f t="shared" si="4"/>
        <v>0</v>
      </c>
      <c r="R7" s="15"/>
    </row>
    <row r="8" spans="1:18" s="2" customFormat="1" x14ac:dyDescent="0.15">
      <c r="A8" s="24" t="s">
        <v>249</v>
      </c>
      <c r="B8" s="8" t="s">
        <v>253</v>
      </c>
      <c r="C8" s="4"/>
      <c r="D8" s="7">
        <f t="shared" si="0"/>
        <v>36</v>
      </c>
      <c r="E8" s="7">
        <f t="shared" si="0"/>
        <v>5891</v>
      </c>
      <c r="F8" s="7">
        <v>11</v>
      </c>
      <c r="G8" s="7">
        <v>1450</v>
      </c>
      <c r="H8" s="14">
        <f t="shared" si="1"/>
        <v>24.613817687998644</v>
      </c>
      <c r="I8" s="7">
        <v>19</v>
      </c>
      <c r="J8" s="7">
        <v>2520</v>
      </c>
      <c r="K8" s="14">
        <f t="shared" si="2"/>
        <v>42.777117637073502</v>
      </c>
      <c r="L8" s="4"/>
      <c r="M8" s="4"/>
      <c r="N8" s="14">
        <f t="shared" si="3"/>
        <v>0</v>
      </c>
      <c r="O8" s="8">
        <v>6</v>
      </c>
      <c r="P8" s="8">
        <v>1921</v>
      </c>
      <c r="Q8" s="14">
        <f t="shared" si="4"/>
        <v>32.609064674927858</v>
      </c>
      <c r="R8" s="15"/>
    </row>
    <row r="9" spans="1:18" s="2" customFormat="1" x14ac:dyDescent="0.15">
      <c r="A9" s="24" t="s">
        <v>249</v>
      </c>
      <c r="B9" s="8" t="s">
        <v>255</v>
      </c>
      <c r="C9" s="4"/>
      <c r="D9" s="7">
        <f>SUM(F9+I9+L9+O9)</f>
        <v>290</v>
      </c>
      <c r="E9" s="7">
        <f>SUM(G9+J9+M9+P9)</f>
        <v>26058</v>
      </c>
      <c r="F9" s="7">
        <v>92</v>
      </c>
      <c r="G9" s="7">
        <v>8395</v>
      </c>
      <c r="H9" s="14">
        <f>SUM(G9/E9)*100</f>
        <v>32.216593752398495</v>
      </c>
      <c r="I9" s="7">
        <v>173</v>
      </c>
      <c r="J9" s="7">
        <v>11725</v>
      </c>
      <c r="K9" s="14">
        <f>SUM(J9/E9)*100</f>
        <v>44.995778647632207</v>
      </c>
      <c r="L9" s="4">
        <v>11</v>
      </c>
      <c r="M9" s="4">
        <v>1330</v>
      </c>
      <c r="N9" s="14">
        <f>SUM(M9/E9)*100</f>
        <v>5.10399877197022</v>
      </c>
      <c r="O9" s="8">
        <v>14</v>
      </c>
      <c r="P9" s="8">
        <v>4608</v>
      </c>
      <c r="Q9" s="14">
        <f>SUM(P9/E9)*100</f>
        <v>17.68362882799908</v>
      </c>
      <c r="R9" s="15"/>
    </row>
    <row r="10" spans="1:18" s="2" customFormat="1" x14ac:dyDescent="0.15">
      <c r="A10" s="24" t="s">
        <v>249</v>
      </c>
      <c r="B10" s="8" t="s">
        <v>254</v>
      </c>
      <c r="C10" s="4"/>
      <c r="D10" s="7">
        <f t="shared" si="0"/>
        <v>26</v>
      </c>
      <c r="E10" s="7">
        <f t="shared" si="0"/>
        <v>3677</v>
      </c>
      <c r="F10" s="4">
        <v>6</v>
      </c>
      <c r="G10" s="4">
        <v>980</v>
      </c>
      <c r="H10" s="14">
        <f t="shared" si="1"/>
        <v>26.652162088659232</v>
      </c>
      <c r="I10" s="7">
        <v>17</v>
      </c>
      <c r="J10" s="7">
        <v>2010</v>
      </c>
      <c r="K10" s="14">
        <f t="shared" si="2"/>
        <v>54.66412836551536</v>
      </c>
      <c r="L10" s="4"/>
      <c r="M10" s="4"/>
      <c r="N10" s="14">
        <f t="shared" si="3"/>
        <v>0</v>
      </c>
      <c r="O10" s="8">
        <v>3</v>
      </c>
      <c r="P10" s="8">
        <v>687</v>
      </c>
      <c r="Q10" s="14">
        <f t="shared" si="4"/>
        <v>18.683709545825401</v>
      </c>
      <c r="R10" s="15"/>
    </row>
    <row r="11" spans="1:18" s="2" customFormat="1" x14ac:dyDescent="0.15">
      <c r="A11" s="24" t="s">
        <v>249</v>
      </c>
      <c r="B11" s="8" t="s">
        <v>256</v>
      </c>
      <c r="C11" s="4"/>
      <c r="D11" s="7">
        <f t="shared" si="0"/>
        <v>74</v>
      </c>
      <c r="E11" s="7">
        <f t="shared" si="0"/>
        <v>5662</v>
      </c>
      <c r="F11" s="7">
        <v>24</v>
      </c>
      <c r="G11" s="7">
        <v>2190</v>
      </c>
      <c r="H11" s="14">
        <f t="shared" si="1"/>
        <v>38.678912045213707</v>
      </c>
      <c r="I11" s="7">
        <v>44</v>
      </c>
      <c r="J11" s="7">
        <v>2440</v>
      </c>
      <c r="K11" s="14">
        <f t="shared" si="2"/>
        <v>43.094312963617099</v>
      </c>
      <c r="L11" s="7">
        <v>2</v>
      </c>
      <c r="M11" s="7">
        <v>240</v>
      </c>
      <c r="N11" s="14">
        <f t="shared" si="3"/>
        <v>4.2387848816672555</v>
      </c>
      <c r="O11" s="8">
        <v>4</v>
      </c>
      <c r="P11" s="8">
        <v>792</v>
      </c>
      <c r="Q11" s="14">
        <f t="shared" si="4"/>
        <v>13.987990109501943</v>
      </c>
      <c r="R11" s="15"/>
    </row>
    <row r="12" spans="1:18" s="2" customFormat="1" x14ac:dyDescent="0.15">
      <c r="A12" s="24" t="s">
        <v>249</v>
      </c>
      <c r="B12" s="8" t="s">
        <v>257</v>
      </c>
      <c r="C12" s="4"/>
      <c r="D12" s="7">
        <f t="shared" si="0"/>
        <v>2</v>
      </c>
      <c r="E12" s="7">
        <f t="shared" si="0"/>
        <v>90</v>
      </c>
      <c r="F12" s="7"/>
      <c r="G12" s="7"/>
      <c r="H12" s="14">
        <f t="shared" si="1"/>
        <v>0</v>
      </c>
      <c r="I12" s="4">
        <v>2</v>
      </c>
      <c r="J12" s="4">
        <v>90</v>
      </c>
      <c r="K12" s="14">
        <f t="shared" si="2"/>
        <v>100</v>
      </c>
      <c r="L12" s="4"/>
      <c r="M12" s="4"/>
      <c r="N12" s="14">
        <f t="shared" si="3"/>
        <v>0</v>
      </c>
      <c r="O12" s="8"/>
      <c r="P12" s="8"/>
      <c r="Q12" s="14">
        <f t="shared" si="4"/>
        <v>0</v>
      </c>
      <c r="R12" s="15"/>
    </row>
    <row r="13" spans="1:18" s="2" customFormat="1" x14ac:dyDescent="0.15">
      <c r="A13" s="24" t="s">
        <v>249</v>
      </c>
      <c r="B13" s="8" t="s">
        <v>270</v>
      </c>
      <c r="C13" s="4"/>
      <c r="D13" s="7">
        <f>SUM(F13+I13+L13+O13)</f>
        <v>97</v>
      </c>
      <c r="E13" s="7">
        <f>SUM(G13+J13+M13+P13)</f>
        <v>10015</v>
      </c>
      <c r="F13" s="7">
        <v>27</v>
      </c>
      <c r="G13" s="7">
        <v>3540</v>
      </c>
      <c r="H13" s="14">
        <f>SUM(G13/E13)*100</f>
        <v>35.34697953070394</v>
      </c>
      <c r="I13" s="7">
        <v>51</v>
      </c>
      <c r="J13" s="7">
        <v>4310</v>
      </c>
      <c r="K13" s="14">
        <f>SUM(J13/E13)*100</f>
        <v>43.035446829755372</v>
      </c>
      <c r="L13" s="4">
        <v>16</v>
      </c>
      <c r="M13" s="4">
        <v>2030</v>
      </c>
      <c r="N13" s="14">
        <f>SUM(M13/E13)*100</f>
        <v>20.269595606590116</v>
      </c>
      <c r="O13" s="8">
        <v>3</v>
      </c>
      <c r="P13" s="8">
        <v>135</v>
      </c>
      <c r="Q13" s="14">
        <f>SUM(P13/E13)*100</f>
        <v>1.3479780329505742</v>
      </c>
      <c r="R13" s="15"/>
    </row>
    <row r="14" spans="1:18" s="2" customFormat="1" x14ac:dyDescent="0.15">
      <c r="A14" s="24" t="s">
        <v>249</v>
      </c>
      <c r="B14" s="8" t="s">
        <v>271</v>
      </c>
      <c r="C14" s="4"/>
      <c r="D14" s="7">
        <f>SUM(F14+I14+L14+O14)</f>
        <v>192</v>
      </c>
      <c r="E14" s="7">
        <f>SUM(G14+J14+M14+P14)</f>
        <v>27733</v>
      </c>
      <c r="F14" s="7">
        <v>44</v>
      </c>
      <c r="G14" s="7">
        <v>5845</v>
      </c>
      <c r="H14" s="14">
        <f>SUM(G14/E14)*100</f>
        <v>21.075974470847004</v>
      </c>
      <c r="I14" s="7">
        <v>127</v>
      </c>
      <c r="J14" s="7">
        <v>17610</v>
      </c>
      <c r="K14" s="14">
        <f>SUM(J14/E14)*100</f>
        <v>63.498359355280712</v>
      </c>
      <c r="L14" s="4">
        <v>9</v>
      </c>
      <c r="M14" s="4">
        <v>1180</v>
      </c>
      <c r="N14" s="14">
        <f>SUM(M14/E14)*100</f>
        <v>4.2548588324378898</v>
      </c>
      <c r="O14" s="8">
        <v>12</v>
      </c>
      <c r="P14" s="8">
        <v>3098</v>
      </c>
      <c r="Q14" s="14">
        <f>SUM(P14/E14)*100</f>
        <v>11.170807341434392</v>
      </c>
      <c r="R14" s="15"/>
    </row>
    <row r="15" spans="1:18" s="2" customFormat="1" x14ac:dyDescent="0.15">
      <c r="A15" s="24" t="s">
        <v>249</v>
      </c>
      <c r="B15" s="8" t="s">
        <v>258</v>
      </c>
      <c r="C15" s="4"/>
      <c r="D15" s="7">
        <f t="shared" si="0"/>
        <v>45</v>
      </c>
      <c r="E15" s="7">
        <f t="shared" si="0"/>
        <v>2780</v>
      </c>
      <c r="F15" s="7">
        <v>8</v>
      </c>
      <c r="G15" s="7">
        <v>530</v>
      </c>
      <c r="H15" s="14">
        <f t="shared" si="1"/>
        <v>19.064748201438849</v>
      </c>
      <c r="I15" s="7">
        <v>35</v>
      </c>
      <c r="J15" s="7">
        <v>2130</v>
      </c>
      <c r="K15" s="14">
        <f t="shared" si="2"/>
        <v>76.618705035971217</v>
      </c>
      <c r="L15" s="4">
        <v>2</v>
      </c>
      <c r="M15" s="4">
        <v>120</v>
      </c>
      <c r="N15" s="14">
        <f t="shared" si="3"/>
        <v>4.3165467625899279</v>
      </c>
      <c r="O15" s="8"/>
      <c r="P15" s="8"/>
      <c r="Q15" s="14">
        <f t="shared" si="4"/>
        <v>0</v>
      </c>
      <c r="R15" s="15"/>
    </row>
    <row r="16" spans="1:18" s="2" customFormat="1" x14ac:dyDescent="0.15">
      <c r="A16" s="24" t="s">
        <v>249</v>
      </c>
      <c r="B16" s="8" t="s">
        <v>259</v>
      </c>
      <c r="C16" s="4"/>
      <c r="D16" s="7">
        <f t="shared" si="0"/>
        <v>215</v>
      </c>
      <c r="E16" s="7">
        <f t="shared" si="0"/>
        <v>14929</v>
      </c>
      <c r="F16" s="7">
        <v>55</v>
      </c>
      <c r="G16" s="7">
        <v>4540</v>
      </c>
      <c r="H16" s="14">
        <f t="shared" si="1"/>
        <v>30.410610221716123</v>
      </c>
      <c r="I16" s="7">
        <v>148</v>
      </c>
      <c r="J16" s="7">
        <v>9030</v>
      </c>
      <c r="K16" s="14">
        <f t="shared" si="2"/>
        <v>60.486301828655641</v>
      </c>
      <c r="L16" s="4">
        <v>9</v>
      </c>
      <c r="M16" s="4">
        <v>690</v>
      </c>
      <c r="N16" s="14">
        <f t="shared" si="3"/>
        <v>4.6218768839172082</v>
      </c>
      <c r="O16" s="8">
        <v>3</v>
      </c>
      <c r="P16" s="8">
        <v>669</v>
      </c>
      <c r="Q16" s="14">
        <f t="shared" si="4"/>
        <v>4.4812110657110322</v>
      </c>
      <c r="R16" s="15"/>
    </row>
    <row r="17" spans="1:18" s="2" customFormat="1" x14ac:dyDescent="0.15">
      <c r="A17" s="24" t="s">
        <v>249</v>
      </c>
      <c r="B17" s="8" t="s">
        <v>260</v>
      </c>
      <c r="C17" s="4"/>
      <c r="D17" s="7">
        <f t="shared" si="0"/>
        <v>41</v>
      </c>
      <c r="E17" s="7">
        <f t="shared" si="0"/>
        <v>3520</v>
      </c>
      <c r="F17" s="7">
        <v>12</v>
      </c>
      <c r="G17" s="7">
        <v>1090</v>
      </c>
      <c r="H17" s="14">
        <f t="shared" si="1"/>
        <v>30.96590909090909</v>
      </c>
      <c r="I17" s="7">
        <v>29</v>
      </c>
      <c r="J17" s="7">
        <v>2430</v>
      </c>
      <c r="K17" s="14">
        <f t="shared" si="2"/>
        <v>69.034090909090907</v>
      </c>
      <c r="L17" s="4"/>
      <c r="M17" s="4"/>
      <c r="N17" s="14">
        <f t="shared" si="3"/>
        <v>0</v>
      </c>
      <c r="O17" s="8"/>
      <c r="P17" s="8"/>
      <c r="Q17" s="14">
        <f t="shared" si="4"/>
        <v>0</v>
      </c>
      <c r="R17" s="15"/>
    </row>
    <row r="18" spans="1:18" s="2" customFormat="1" x14ac:dyDescent="0.15">
      <c r="A18" s="24" t="s">
        <v>249</v>
      </c>
      <c r="B18" s="8" t="s">
        <v>261</v>
      </c>
      <c r="C18" s="4"/>
      <c r="D18" s="7">
        <f t="shared" si="0"/>
        <v>7</v>
      </c>
      <c r="E18" s="7">
        <f t="shared" si="0"/>
        <v>1341</v>
      </c>
      <c r="F18" s="7"/>
      <c r="G18" s="7"/>
      <c r="H18" s="14">
        <f t="shared" si="1"/>
        <v>0</v>
      </c>
      <c r="I18" s="3">
        <v>3</v>
      </c>
      <c r="J18" s="3">
        <v>350</v>
      </c>
      <c r="K18" s="14">
        <f t="shared" si="2"/>
        <v>26.099925428784488</v>
      </c>
      <c r="L18" s="7">
        <v>1</v>
      </c>
      <c r="M18" s="7">
        <v>180</v>
      </c>
      <c r="N18" s="14">
        <f t="shared" si="3"/>
        <v>13.422818791946309</v>
      </c>
      <c r="O18" s="8">
        <v>3</v>
      </c>
      <c r="P18" s="8">
        <v>811</v>
      </c>
      <c r="Q18" s="14">
        <f t="shared" si="4"/>
        <v>60.4772557792692</v>
      </c>
      <c r="R18" s="15"/>
    </row>
    <row r="19" spans="1:18" s="2" customFormat="1" x14ac:dyDescent="0.15">
      <c r="A19" s="24" t="s">
        <v>249</v>
      </c>
      <c r="B19" s="8" t="s">
        <v>262</v>
      </c>
      <c r="C19" s="4"/>
      <c r="D19" s="7">
        <f t="shared" si="0"/>
        <v>76</v>
      </c>
      <c r="E19" s="7">
        <f t="shared" si="0"/>
        <v>8706</v>
      </c>
      <c r="F19" s="7">
        <v>23</v>
      </c>
      <c r="G19" s="7">
        <v>3220</v>
      </c>
      <c r="H19" s="14">
        <f t="shared" si="1"/>
        <v>36.985986675855727</v>
      </c>
      <c r="I19" s="7">
        <v>46</v>
      </c>
      <c r="J19" s="7">
        <v>4165</v>
      </c>
      <c r="K19" s="14">
        <f t="shared" si="2"/>
        <v>47.840569722030786</v>
      </c>
      <c r="L19" s="4"/>
      <c r="M19" s="4"/>
      <c r="N19" s="14">
        <f t="shared" si="3"/>
        <v>0</v>
      </c>
      <c r="O19" s="8">
        <v>7</v>
      </c>
      <c r="P19" s="8">
        <v>1321</v>
      </c>
      <c r="Q19" s="14">
        <f t="shared" si="4"/>
        <v>15.173443602113485</v>
      </c>
      <c r="R19" s="15"/>
    </row>
    <row r="20" spans="1:18" s="2" customFormat="1" x14ac:dyDescent="0.15">
      <c r="A20" s="24" t="s">
        <v>249</v>
      </c>
      <c r="B20" s="8" t="s">
        <v>263</v>
      </c>
      <c r="C20" s="4"/>
      <c r="D20" s="7">
        <f t="shared" si="0"/>
        <v>110</v>
      </c>
      <c r="E20" s="7">
        <f t="shared" si="0"/>
        <v>18174</v>
      </c>
      <c r="F20" s="7">
        <v>32</v>
      </c>
      <c r="G20" s="7">
        <v>4715</v>
      </c>
      <c r="H20" s="14">
        <f t="shared" si="1"/>
        <v>25.943655771981955</v>
      </c>
      <c r="I20" s="7">
        <v>67</v>
      </c>
      <c r="J20" s="7">
        <v>7860</v>
      </c>
      <c r="K20" s="14">
        <f t="shared" si="2"/>
        <v>43.248596896665568</v>
      </c>
      <c r="L20" s="4">
        <v>3</v>
      </c>
      <c r="M20" s="4">
        <v>350</v>
      </c>
      <c r="N20" s="14">
        <f t="shared" si="3"/>
        <v>1.9258281060856168</v>
      </c>
      <c r="O20" s="8">
        <v>8</v>
      </c>
      <c r="P20" s="8">
        <v>5249</v>
      </c>
      <c r="Q20" s="14">
        <f t="shared" si="4"/>
        <v>28.881919225266866</v>
      </c>
      <c r="R20" s="15"/>
    </row>
    <row r="21" spans="1:18" s="2" customFormat="1" x14ac:dyDescent="0.15">
      <c r="A21" s="24" t="s">
        <v>249</v>
      </c>
      <c r="B21" s="8" t="s">
        <v>264</v>
      </c>
      <c r="C21" s="4"/>
      <c r="D21" s="7">
        <f t="shared" si="0"/>
        <v>48</v>
      </c>
      <c r="E21" s="7">
        <f t="shared" si="0"/>
        <v>2423</v>
      </c>
      <c r="F21" s="3">
        <v>19</v>
      </c>
      <c r="G21" s="3">
        <v>800</v>
      </c>
      <c r="H21" s="14">
        <f t="shared" si="1"/>
        <v>33.016921172100702</v>
      </c>
      <c r="I21" s="3">
        <v>28</v>
      </c>
      <c r="J21" s="3">
        <v>1420</v>
      </c>
      <c r="K21" s="14">
        <f t="shared" si="2"/>
        <v>58.605035080478743</v>
      </c>
      <c r="L21" s="4"/>
      <c r="M21" s="4"/>
      <c r="N21" s="14">
        <f t="shared" si="3"/>
        <v>0</v>
      </c>
      <c r="O21" s="8">
        <v>1</v>
      </c>
      <c r="P21" s="8">
        <v>203</v>
      </c>
      <c r="Q21" s="14">
        <f t="shared" si="4"/>
        <v>8.3780437474205538</v>
      </c>
      <c r="R21" s="15"/>
    </row>
    <row r="22" spans="1:18" s="2" customFormat="1" x14ac:dyDescent="0.15">
      <c r="A22" s="24" t="s">
        <v>249</v>
      </c>
      <c r="B22" s="8" t="s">
        <v>265</v>
      </c>
      <c r="C22" s="4"/>
      <c r="D22" s="7">
        <f t="shared" si="0"/>
        <v>121</v>
      </c>
      <c r="E22" s="7">
        <f t="shared" si="0"/>
        <v>6965</v>
      </c>
      <c r="F22" s="7">
        <v>60</v>
      </c>
      <c r="G22" s="7">
        <v>3970</v>
      </c>
      <c r="H22" s="14">
        <f t="shared" si="1"/>
        <v>56.999282124910266</v>
      </c>
      <c r="I22" s="7">
        <v>61</v>
      </c>
      <c r="J22" s="7">
        <v>2995</v>
      </c>
      <c r="K22" s="14">
        <f t="shared" si="2"/>
        <v>43.000717875089734</v>
      </c>
      <c r="L22" s="4"/>
      <c r="M22" s="4"/>
      <c r="N22" s="14">
        <f t="shared" si="3"/>
        <v>0</v>
      </c>
      <c r="O22" s="8"/>
      <c r="P22" s="8"/>
      <c r="Q22" s="14">
        <f t="shared" si="4"/>
        <v>0</v>
      </c>
      <c r="R22" s="15"/>
    </row>
    <row r="23" spans="1:18" s="2" customFormat="1" x14ac:dyDescent="0.15">
      <c r="A23" s="24" t="s">
        <v>249</v>
      </c>
      <c r="B23" s="8" t="s">
        <v>266</v>
      </c>
      <c r="C23" s="4"/>
      <c r="D23" s="7">
        <f t="shared" ref="D23:E38" si="5">SUM(F23+I23+L23+O23)</f>
        <v>6</v>
      </c>
      <c r="E23" s="7">
        <f t="shared" si="5"/>
        <v>260</v>
      </c>
      <c r="F23" s="4">
        <v>2</v>
      </c>
      <c r="G23" s="4">
        <v>60</v>
      </c>
      <c r="H23" s="14">
        <f t="shared" si="1"/>
        <v>23.076923076923077</v>
      </c>
      <c r="I23" s="4">
        <v>4</v>
      </c>
      <c r="J23" s="4">
        <v>200</v>
      </c>
      <c r="K23" s="14">
        <f t="shared" si="2"/>
        <v>76.923076923076934</v>
      </c>
      <c r="L23" s="4"/>
      <c r="M23" s="4"/>
      <c r="N23" s="14">
        <f t="shared" si="3"/>
        <v>0</v>
      </c>
      <c r="O23" s="8"/>
      <c r="P23" s="8"/>
      <c r="Q23" s="14">
        <f t="shared" si="4"/>
        <v>0</v>
      </c>
      <c r="R23" s="15"/>
    </row>
    <row r="24" spans="1:18" s="2" customFormat="1" x14ac:dyDescent="0.15">
      <c r="A24" s="24" t="s">
        <v>249</v>
      </c>
      <c r="B24" s="8" t="s">
        <v>267</v>
      </c>
      <c r="C24" s="4"/>
      <c r="D24" s="7">
        <f t="shared" si="5"/>
        <v>28</v>
      </c>
      <c r="E24" s="7">
        <f t="shared" si="5"/>
        <v>2620</v>
      </c>
      <c r="F24" s="7">
        <v>6</v>
      </c>
      <c r="G24" s="7">
        <v>1090</v>
      </c>
      <c r="H24" s="14">
        <f t="shared" si="1"/>
        <v>41.603053435114504</v>
      </c>
      <c r="I24" s="7">
        <v>22</v>
      </c>
      <c r="J24" s="7">
        <v>1530</v>
      </c>
      <c r="K24" s="14">
        <f t="shared" si="2"/>
        <v>58.396946564885496</v>
      </c>
      <c r="L24" s="4"/>
      <c r="M24" s="4"/>
      <c r="N24" s="14">
        <f t="shared" si="3"/>
        <v>0</v>
      </c>
      <c r="O24" s="8"/>
      <c r="P24" s="8"/>
      <c r="Q24" s="14">
        <f t="shared" si="4"/>
        <v>0</v>
      </c>
      <c r="R24" s="15"/>
    </row>
    <row r="25" spans="1:18" s="2" customFormat="1" x14ac:dyDescent="0.15">
      <c r="A25" s="24" t="s">
        <v>249</v>
      </c>
      <c r="B25" s="8" t="s">
        <v>268</v>
      </c>
      <c r="C25" s="4"/>
      <c r="D25" s="7">
        <f t="shared" si="5"/>
        <v>14</v>
      </c>
      <c r="E25" s="7">
        <f t="shared" si="5"/>
        <v>1967</v>
      </c>
      <c r="F25" s="7">
        <v>5</v>
      </c>
      <c r="G25" s="7">
        <v>510</v>
      </c>
      <c r="H25" s="14">
        <f t="shared" si="1"/>
        <v>25.92780884595831</v>
      </c>
      <c r="I25" s="7">
        <v>8</v>
      </c>
      <c r="J25" s="7">
        <v>1290</v>
      </c>
      <c r="K25" s="14">
        <f t="shared" si="2"/>
        <v>65.582104728012197</v>
      </c>
      <c r="L25" s="4"/>
      <c r="M25" s="4"/>
      <c r="N25" s="14">
        <f t="shared" si="3"/>
        <v>0</v>
      </c>
      <c r="O25" s="8">
        <v>1</v>
      </c>
      <c r="P25" s="8">
        <v>167</v>
      </c>
      <c r="Q25" s="14">
        <f t="shared" si="4"/>
        <v>8.4900864260294853</v>
      </c>
      <c r="R25" s="15"/>
    </row>
    <row r="26" spans="1:18" s="2" customFormat="1" x14ac:dyDescent="0.15">
      <c r="A26" s="24" t="s">
        <v>249</v>
      </c>
      <c r="B26" s="8" t="s">
        <v>269</v>
      </c>
      <c r="C26" s="4"/>
      <c r="D26" s="7">
        <f t="shared" si="5"/>
        <v>255</v>
      </c>
      <c r="E26" s="7">
        <f t="shared" si="5"/>
        <v>11300</v>
      </c>
      <c r="F26" s="7">
        <v>122</v>
      </c>
      <c r="G26" s="7">
        <v>6000</v>
      </c>
      <c r="H26" s="14">
        <f t="shared" si="1"/>
        <v>53.097345132743371</v>
      </c>
      <c r="I26" s="7">
        <v>133</v>
      </c>
      <c r="J26" s="7">
        <v>5300</v>
      </c>
      <c r="K26" s="14">
        <f t="shared" si="2"/>
        <v>46.902654867256636</v>
      </c>
      <c r="L26" s="4"/>
      <c r="M26" s="4"/>
      <c r="N26" s="14">
        <f t="shared" si="3"/>
        <v>0</v>
      </c>
      <c r="O26" s="8"/>
      <c r="P26" s="8"/>
      <c r="Q26" s="14">
        <f t="shared" si="4"/>
        <v>0</v>
      </c>
      <c r="R26" s="15"/>
    </row>
    <row r="27" spans="1:18" s="2" customFormat="1" x14ac:dyDescent="0.15">
      <c r="A27" s="24" t="s">
        <v>249</v>
      </c>
      <c r="B27" s="8" t="s">
        <v>272</v>
      </c>
      <c r="C27" s="4"/>
      <c r="D27" s="7">
        <f t="shared" si="5"/>
        <v>348</v>
      </c>
      <c r="E27" s="7">
        <f t="shared" si="5"/>
        <v>14377</v>
      </c>
      <c r="F27" s="7">
        <v>132</v>
      </c>
      <c r="G27" s="7">
        <v>5470</v>
      </c>
      <c r="H27" s="14">
        <f t="shared" si="1"/>
        <v>38.046880434026569</v>
      </c>
      <c r="I27" s="7">
        <v>69</v>
      </c>
      <c r="J27" s="7">
        <v>2710</v>
      </c>
      <c r="K27" s="14">
        <f t="shared" si="2"/>
        <v>18.849551366766363</v>
      </c>
      <c r="L27" s="4">
        <v>144</v>
      </c>
      <c r="M27" s="4">
        <v>5560</v>
      </c>
      <c r="N27" s="14">
        <f t="shared" si="3"/>
        <v>38.672880294915487</v>
      </c>
      <c r="O27" s="8">
        <v>3</v>
      </c>
      <c r="P27" s="8">
        <v>637</v>
      </c>
      <c r="Q27" s="14">
        <f t="shared" si="4"/>
        <v>4.4306879042915766</v>
      </c>
      <c r="R27" s="15"/>
    </row>
    <row r="28" spans="1:18" s="2" customFormat="1" x14ac:dyDescent="0.15">
      <c r="A28" s="24" t="s">
        <v>249</v>
      </c>
      <c r="B28" s="8" t="s">
        <v>273</v>
      </c>
      <c r="C28" s="4"/>
      <c r="D28" s="7">
        <f t="shared" si="5"/>
        <v>1343</v>
      </c>
      <c r="E28" s="7">
        <f t="shared" si="5"/>
        <v>73671</v>
      </c>
      <c r="F28" s="7">
        <v>531</v>
      </c>
      <c r="G28" s="7">
        <v>30480</v>
      </c>
      <c r="H28" s="14">
        <f t="shared" si="1"/>
        <v>41.37313189721872</v>
      </c>
      <c r="I28" s="7">
        <v>428</v>
      </c>
      <c r="J28" s="7">
        <v>20200</v>
      </c>
      <c r="K28" s="14">
        <f t="shared" si="2"/>
        <v>27.4192015854271</v>
      </c>
      <c r="L28" s="4">
        <v>375</v>
      </c>
      <c r="M28" s="4">
        <v>20780</v>
      </c>
      <c r="N28" s="14">
        <f t="shared" si="3"/>
        <v>28.206485591345302</v>
      </c>
      <c r="O28" s="8">
        <v>9</v>
      </c>
      <c r="P28" s="8">
        <v>2211</v>
      </c>
      <c r="Q28" s="14">
        <f t="shared" si="4"/>
        <v>3.0011809260088773</v>
      </c>
      <c r="R28" s="15"/>
    </row>
    <row r="29" spans="1:18" s="2" customFormat="1" x14ac:dyDescent="0.15">
      <c r="A29" s="24" t="s">
        <v>249</v>
      </c>
      <c r="B29" s="8" t="s">
        <v>274</v>
      </c>
      <c r="C29" s="4"/>
      <c r="D29" s="7">
        <f t="shared" si="5"/>
        <v>4195</v>
      </c>
      <c r="E29" s="7">
        <f t="shared" si="5"/>
        <v>206574</v>
      </c>
      <c r="F29" s="7">
        <v>1033</v>
      </c>
      <c r="G29" s="7">
        <v>64323</v>
      </c>
      <c r="H29" s="14">
        <f t="shared" si="1"/>
        <v>31.13799413285312</v>
      </c>
      <c r="I29" s="7">
        <v>2657</v>
      </c>
      <c r="J29" s="7">
        <v>109370</v>
      </c>
      <c r="K29" s="14">
        <f t="shared" si="2"/>
        <v>52.944707465605546</v>
      </c>
      <c r="L29" s="4">
        <v>440</v>
      </c>
      <c r="M29" s="4">
        <v>22710</v>
      </c>
      <c r="N29" s="14">
        <f t="shared" si="3"/>
        <v>10.993639083330912</v>
      </c>
      <c r="O29" s="8">
        <v>65</v>
      </c>
      <c r="P29" s="8">
        <v>10171</v>
      </c>
      <c r="Q29" s="14">
        <f t="shared" si="4"/>
        <v>4.923659318210424</v>
      </c>
      <c r="R29" s="15"/>
    </row>
    <row r="30" spans="1:18" s="2" customFormat="1" x14ac:dyDescent="0.15">
      <c r="A30" s="24" t="s">
        <v>249</v>
      </c>
      <c r="B30" s="8" t="s">
        <v>275</v>
      </c>
      <c r="C30" s="4"/>
      <c r="D30" s="7">
        <f t="shared" si="5"/>
        <v>4344</v>
      </c>
      <c r="E30" s="7">
        <f t="shared" si="5"/>
        <v>223890</v>
      </c>
      <c r="F30" s="7">
        <v>749</v>
      </c>
      <c r="G30" s="7">
        <v>48110</v>
      </c>
      <c r="H30" s="14">
        <f t="shared" si="1"/>
        <v>21.488230827638571</v>
      </c>
      <c r="I30" s="7">
        <v>3395</v>
      </c>
      <c r="J30" s="7">
        <v>153430</v>
      </c>
      <c r="K30" s="14">
        <f t="shared" si="2"/>
        <v>68.529188440752151</v>
      </c>
      <c r="L30" s="4">
        <v>138</v>
      </c>
      <c r="M30" s="4">
        <v>12260</v>
      </c>
      <c r="N30" s="14">
        <f t="shared" si="3"/>
        <v>5.475903345392827</v>
      </c>
      <c r="O30" s="8">
        <v>62</v>
      </c>
      <c r="P30" s="8">
        <v>10090</v>
      </c>
      <c r="Q30" s="14">
        <f t="shared" si="4"/>
        <v>4.5066773862164453</v>
      </c>
      <c r="R30" s="15"/>
    </row>
    <row r="31" spans="1:18" s="2" customFormat="1" x14ac:dyDescent="0.15">
      <c r="A31" s="24" t="s">
        <v>249</v>
      </c>
      <c r="B31" s="8" t="s">
        <v>276</v>
      </c>
      <c r="C31" s="4"/>
      <c r="D31" s="7">
        <f t="shared" si="5"/>
        <v>693</v>
      </c>
      <c r="E31" s="7">
        <f t="shared" si="5"/>
        <v>54536</v>
      </c>
      <c r="F31" s="7">
        <v>141</v>
      </c>
      <c r="G31" s="7">
        <v>14300</v>
      </c>
      <c r="H31" s="14">
        <f t="shared" si="1"/>
        <v>26.221211676690626</v>
      </c>
      <c r="I31" s="7">
        <v>474</v>
      </c>
      <c r="J31" s="7">
        <v>31200</v>
      </c>
      <c r="K31" s="14">
        <f t="shared" si="2"/>
        <v>57.209916385506823</v>
      </c>
      <c r="L31" s="4">
        <v>48</v>
      </c>
      <c r="M31" s="4">
        <v>3040</v>
      </c>
      <c r="N31" s="14">
        <f t="shared" si="3"/>
        <v>5.5742995452545108</v>
      </c>
      <c r="O31" s="8">
        <v>30</v>
      </c>
      <c r="P31" s="8">
        <v>5996</v>
      </c>
      <c r="Q31" s="14">
        <f t="shared" si="4"/>
        <v>10.99457239254804</v>
      </c>
      <c r="R31" s="15"/>
    </row>
    <row r="32" spans="1:18" s="2" customFormat="1" x14ac:dyDescent="0.15">
      <c r="A32" s="24" t="s">
        <v>249</v>
      </c>
      <c r="B32" s="8" t="s">
        <v>277</v>
      </c>
      <c r="C32" s="4"/>
      <c r="D32" s="7">
        <f t="shared" si="5"/>
        <v>648</v>
      </c>
      <c r="E32" s="7">
        <f t="shared" si="5"/>
        <v>52324</v>
      </c>
      <c r="F32" s="7">
        <v>193</v>
      </c>
      <c r="G32" s="7">
        <v>16360</v>
      </c>
      <c r="H32" s="14">
        <f t="shared" si="1"/>
        <v>31.266722727620213</v>
      </c>
      <c r="I32" s="7">
        <v>417</v>
      </c>
      <c r="J32" s="7">
        <v>28648</v>
      </c>
      <c r="K32" s="14">
        <f t="shared" si="2"/>
        <v>54.751165813011241</v>
      </c>
      <c r="L32" s="4">
        <v>17</v>
      </c>
      <c r="M32" s="4">
        <v>1960</v>
      </c>
      <c r="N32" s="14">
        <f t="shared" si="3"/>
        <v>3.7458909869276051</v>
      </c>
      <c r="O32" s="8">
        <v>21</v>
      </c>
      <c r="P32" s="8">
        <v>5356</v>
      </c>
      <c r="Q32" s="14">
        <f t="shared" si="4"/>
        <v>10.236220472440944</v>
      </c>
      <c r="R32" s="15"/>
    </row>
    <row r="33" spans="1:18" s="2" customFormat="1" x14ac:dyDescent="0.15">
      <c r="A33" s="24" t="s">
        <v>249</v>
      </c>
      <c r="B33" s="8" t="s">
        <v>278</v>
      </c>
      <c r="C33" s="4"/>
      <c r="D33" s="7">
        <f t="shared" si="5"/>
        <v>1677</v>
      </c>
      <c r="E33" s="7">
        <f t="shared" si="5"/>
        <v>71941</v>
      </c>
      <c r="F33" s="7">
        <v>517</v>
      </c>
      <c r="G33" s="7">
        <v>27420</v>
      </c>
      <c r="H33" s="14">
        <f t="shared" si="1"/>
        <v>38.11456610277866</v>
      </c>
      <c r="I33" s="7">
        <v>1123</v>
      </c>
      <c r="J33" s="7">
        <v>41460</v>
      </c>
      <c r="K33" s="14">
        <f t="shared" si="2"/>
        <v>57.63055837422332</v>
      </c>
      <c r="L33" s="4">
        <v>31</v>
      </c>
      <c r="M33" s="4">
        <v>1910</v>
      </c>
      <c r="N33" s="14">
        <f t="shared" si="3"/>
        <v>2.654953364562628</v>
      </c>
      <c r="O33" s="8">
        <v>6</v>
      </c>
      <c r="P33" s="8">
        <v>1151</v>
      </c>
      <c r="Q33" s="14">
        <f t="shared" si="4"/>
        <v>1.5999221584353844</v>
      </c>
      <c r="R33" s="15"/>
    </row>
    <row r="34" spans="1:18" s="2" customFormat="1" x14ac:dyDescent="0.15">
      <c r="A34" s="24" t="s">
        <v>249</v>
      </c>
      <c r="B34" s="8" t="s">
        <v>279</v>
      </c>
      <c r="C34" s="4"/>
      <c r="D34" s="7">
        <f t="shared" si="5"/>
        <v>1448</v>
      </c>
      <c r="E34" s="7">
        <f t="shared" si="5"/>
        <v>72780</v>
      </c>
      <c r="F34" s="7">
        <v>377</v>
      </c>
      <c r="G34" s="7">
        <v>25255</v>
      </c>
      <c r="H34" s="14">
        <f t="shared" si="1"/>
        <v>34.700467161308055</v>
      </c>
      <c r="I34" s="7">
        <v>1042</v>
      </c>
      <c r="J34" s="7">
        <v>42490</v>
      </c>
      <c r="K34" s="14">
        <f t="shared" si="2"/>
        <v>58.381423467985712</v>
      </c>
      <c r="L34" s="4">
        <v>13</v>
      </c>
      <c r="M34" s="4">
        <v>1005</v>
      </c>
      <c r="N34" s="14">
        <f t="shared" si="3"/>
        <v>1.3808738664468261</v>
      </c>
      <c r="O34" s="8">
        <v>16</v>
      </c>
      <c r="P34" s="8">
        <v>4030</v>
      </c>
      <c r="Q34" s="14">
        <f t="shared" si="4"/>
        <v>5.5372355042594119</v>
      </c>
      <c r="R34" s="15"/>
    </row>
    <row r="35" spans="1:18" s="2" customFormat="1" x14ac:dyDescent="0.15">
      <c r="A35" s="24" t="s">
        <v>249</v>
      </c>
      <c r="B35" s="8" t="s">
        <v>280</v>
      </c>
      <c r="C35" s="4"/>
      <c r="D35" s="7">
        <f t="shared" si="5"/>
        <v>479</v>
      </c>
      <c r="E35" s="7">
        <f t="shared" si="5"/>
        <v>26652</v>
      </c>
      <c r="F35" s="7">
        <v>94</v>
      </c>
      <c r="G35" s="7">
        <v>7180</v>
      </c>
      <c r="H35" s="14">
        <f t="shared" si="1"/>
        <v>26.939816899294613</v>
      </c>
      <c r="I35" s="7">
        <v>372</v>
      </c>
      <c r="J35" s="7">
        <v>17130</v>
      </c>
      <c r="K35" s="14">
        <f t="shared" si="2"/>
        <v>64.272850067537149</v>
      </c>
      <c r="L35" s="4">
        <v>5</v>
      </c>
      <c r="M35" s="4">
        <v>570</v>
      </c>
      <c r="N35" s="14">
        <f t="shared" si="3"/>
        <v>2.1386762719495724</v>
      </c>
      <c r="O35" s="8">
        <v>8</v>
      </c>
      <c r="P35" s="8">
        <v>1772</v>
      </c>
      <c r="Q35" s="14">
        <f t="shared" si="4"/>
        <v>6.6486567612186702</v>
      </c>
      <c r="R35" s="15"/>
    </row>
    <row r="36" spans="1:18" s="2" customFormat="1" x14ac:dyDescent="0.15">
      <c r="A36" s="24" t="s">
        <v>249</v>
      </c>
      <c r="B36" s="8" t="s">
        <v>281</v>
      </c>
      <c r="C36" s="4"/>
      <c r="D36" s="7">
        <f t="shared" si="5"/>
        <v>880</v>
      </c>
      <c r="E36" s="7">
        <f t="shared" si="5"/>
        <v>49374</v>
      </c>
      <c r="F36" s="7">
        <v>330</v>
      </c>
      <c r="G36" s="7">
        <v>20500</v>
      </c>
      <c r="H36" s="14">
        <f t="shared" si="1"/>
        <v>41.519828249686071</v>
      </c>
      <c r="I36" s="7">
        <v>546</v>
      </c>
      <c r="J36" s="7">
        <v>28280</v>
      </c>
      <c r="K36" s="14">
        <f t="shared" si="2"/>
        <v>57.277109409810834</v>
      </c>
      <c r="L36" s="4">
        <v>1</v>
      </c>
      <c r="M36" s="4">
        <v>50</v>
      </c>
      <c r="N36" s="14">
        <f t="shared" si="3"/>
        <v>0.10126787377972213</v>
      </c>
      <c r="O36" s="8">
        <v>3</v>
      </c>
      <c r="P36" s="8">
        <v>544</v>
      </c>
      <c r="Q36" s="14">
        <f t="shared" si="4"/>
        <v>1.1017944667233766</v>
      </c>
      <c r="R36" s="15"/>
    </row>
    <row r="37" spans="1:18" s="2" customFormat="1" x14ac:dyDescent="0.15">
      <c r="A37" s="24" t="s">
        <v>249</v>
      </c>
      <c r="B37" s="8" t="s">
        <v>282</v>
      </c>
      <c r="C37" s="4"/>
      <c r="D37" s="7">
        <f t="shared" si="5"/>
        <v>292</v>
      </c>
      <c r="E37" s="7">
        <f t="shared" si="5"/>
        <v>12818</v>
      </c>
      <c r="F37" s="7">
        <v>78</v>
      </c>
      <c r="G37" s="7">
        <v>3800</v>
      </c>
      <c r="H37" s="14">
        <f t="shared" si="1"/>
        <v>29.645810578873462</v>
      </c>
      <c r="I37" s="7">
        <v>209</v>
      </c>
      <c r="J37" s="7">
        <v>7990</v>
      </c>
      <c r="K37" s="14">
        <f t="shared" si="2"/>
        <v>62.334217506631298</v>
      </c>
      <c r="L37" s="7">
        <v>1</v>
      </c>
      <c r="M37" s="7">
        <v>30</v>
      </c>
      <c r="N37" s="14">
        <f t="shared" si="3"/>
        <v>0.23404587299110627</v>
      </c>
      <c r="O37" s="8">
        <v>4</v>
      </c>
      <c r="P37" s="8">
        <v>998</v>
      </c>
      <c r="Q37" s="14">
        <f t="shared" si="4"/>
        <v>7.7859260415041351</v>
      </c>
      <c r="R37" s="15"/>
    </row>
    <row r="38" spans="1:18" s="2" customFormat="1" x14ac:dyDescent="0.15">
      <c r="A38" s="24" t="s">
        <v>249</v>
      </c>
      <c r="B38" s="8" t="s">
        <v>283</v>
      </c>
      <c r="C38" s="4"/>
      <c r="D38" s="7">
        <f t="shared" si="5"/>
        <v>125</v>
      </c>
      <c r="E38" s="7">
        <f t="shared" si="5"/>
        <v>8300</v>
      </c>
      <c r="F38" s="7">
        <v>55</v>
      </c>
      <c r="G38" s="7">
        <v>3680</v>
      </c>
      <c r="H38" s="14">
        <f t="shared" si="1"/>
        <v>44.337349397590359</v>
      </c>
      <c r="I38" s="7">
        <v>70</v>
      </c>
      <c r="J38" s="7">
        <v>4620</v>
      </c>
      <c r="K38" s="14">
        <f t="shared" si="2"/>
        <v>55.662650602409634</v>
      </c>
      <c r="L38" s="4"/>
      <c r="M38" s="4"/>
      <c r="N38" s="14">
        <f t="shared" si="3"/>
        <v>0</v>
      </c>
      <c r="O38" s="8"/>
      <c r="P38" s="8"/>
      <c r="Q38" s="14">
        <f t="shared" si="4"/>
        <v>0</v>
      </c>
      <c r="R38" s="15"/>
    </row>
    <row r="39" spans="1:18" s="2" customFormat="1" x14ac:dyDescent="0.15">
      <c r="A39" s="24" t="s">
        <v>249</v>
      </c>
      <c r="B39" s="8" t="s">
        <v>284</v>
      </c>
      <c r="C39" s="4"/>
      <c r="D39" s="7">
        <f t="shared" ref="D39:E62" si="6">SUM(F39+I39+L39+O39)</f>
        <v>69</v>
      </c>
      <c r="E39" s="7">
        <f t="shared" si="6"/>
        <v>4055</v>
      </c>
      <c r="F39" s="7">
        <v>30</v>
      </c>
      <c r="G39" s="7">
        <v>2160</v>
      </c>
      <c r="H39" s="14">
        <f t="shared" si="1"/>
        <v>53.267570900123303</v>
      </c>
      <c r="I39" s="7">
        <v>38</v>
      </c>
      <c r="J39" s="7">
        <v>1890</v>
      </c>
      <c r="K39" s="14">
        <f t="shared" si="2"/>
        <v>46.60912453760789</v>
      </c>
      <c r="L39" s="4"/>
      <c r="M39" s="4"/>
      <c r="N39" s="14">
        <f t="shared" si="3"/>
        <v>0</v>
      </c>
      <c r="O39" s="8">
        <v>1</v>
      </c>
      <c r="P39" s="8">
        <v>5</v>
      </c>
      <c r="Q39" s="14">
        <f t="shared" si="4"/>
        <v>0.12330456226880394</v>
      </c>
      <c r="R39" s="15"/>
    </row>
    <row r="40" spans="1:18" s="2" customFormat="1" x14ac:dyDescent="0.15">
      <c r="A40" s="24" t="s">
        <v>249</v>
      </c>
      <c r="B40" s="8" t="s">
        <v>285</v>
      </c>
      <c r="C40" s="4"/>
      <c r="D40" s="7">
        <f t="shared" si="6"/>
        <v>227</v>
      </c>
      <c r="E40" s="7">
        <f t="shared" si="6"/>
        <v>12270</v>
      </c>
      <c r="F40" s="7">
        <v>120</v>
      </c>
      <c r="G40" s="7">
        <v>6600</v>
      </c>
      <c r="H40" s="14">
        <f t="shared" si="1"/>
        <v>53.789731051344745</v>
      </c>
      <c r="I40" s="7">
        <v>107</v>
      </c>
      <c r="J40" s="7">
        <v>5670</v>
      </c>
      <c r="K40" s="14">
        <f t="shared" si="2"/>
        <v>46.210268948655262</v>
      </c>
      <c r="L40" s="4"/>
      <c r="M40" s="4"/>
      <c r="N40" s="14">
        <f t="shared" si="3"/>
        <v>0</v>
      </c>
      <c r="O40" s="8"/>
      <c r="P40" s="8"/>
      <c r="Q40" s="14">
        <f t="shared" si="4"/>
        <v>0</v>
      </c>
      <c r="R40" s="15"/>
    </row>
    <row r="41" spans="1:18" s="2" customFormat="1" x14ac:dyDescent="0.15">
      <c r="A41" s="24" t="s">
        <v>249</v>
      </c>
      <c r="B41" s="8" t="s">
        <v>286</v>
      </c>
      <c r="C41" s="4"/>
      <c r="D41" s="7">
        <f t="shared" si="6"/>
        <v>13</v>
      </c>
      <c r="E41" s="7">
        <f t="shared" si="6"/>
        <v>487</v>
      </c>
      <c r="F41" s="3">
        <v>10</v>
      </c>
      <c r="G41" s="3">
        <v>350</v>
      </c>
      <c r="H41" s="14">
        <f t="shared" si="1"/>
        <v>71.868583162217661</v>
      </c>
      <c r="I41" s="3">
        <v>2</v>
      </c>
      <c r="J41" s="3">
        <v>120</v>
      </c>
      <c r="K41" s="14">
        <f t="shared" si="2"/>
        <v>24.640657084188909</v>
      </c>
      <c r="L41" s="4"/>
      <c r="M41" s="4"/>
      <c r="N41" s="14">
        <f t="shared" si="3"/>
        <v>0</v>
      </c>
      <c r="O41" s="8">
        <v>1</v>
      </c>
      <c r="P41" s="8">
        <v>17</v>
      </c>
      <c r="Q41" s="14">
        <f t="shared" si="4"/>
        <v>3.4907597535934287</v>
      </c>
      <c r="R41" s="15"/>
    </row>
    <row r="42" spans="1:18" s="2" customFormat="1" x14ac:dyDescent="0.15">
      <c r="A42" s="24" t="s">
        <v>249</v>
      </c>
      <c r="B42" s="8" t="s">
        <v>287</v>
      </c>
      <c r="C42" s="4"/>
      <c r="D42" s="7">
        <f t="shared" si="6"/>
        <v>1428</v>
      </c>
      <c r="E42" s="7">
        <f t="shared" si="6"/>
        <v>106432</v>
      </c>
      <c r="F42" s="7">
        <v>602</v>
      </c>
      <c r="G42" s="7">
        <v>48380</v>
      </c>
      <c r="H42" s="14">
        <f t="shared" si="1"/>
        <v>45.45625375826819</v>
      </c>
      <c r="I42" s="7">
        <v>387</v>
      </c>
      <c r="J42" s="7">
        <v>23610</v>
      </c>
      <c r="K42" s="14">
        <f t="shared" si="2"/>
        <v>22.183177991581481</v>
      </c>
      <c r="L42" s="4">
        <v>416</v>
      </c>
      <c r="M42" s="4">
        <v>30600</v>
      </c>
      <c r="N42" s="14">
        <f t="shared" si="3"/>
        <v>28.750751653638002</v>
      </c>
      <c r="O42" s="8">
        <v>23</v>
      </c>
      <c r="P42" s="8">
        <v>3842</v>
      </c>
      <c r="Q42" s="14">
        <f t="shared" si="4"/>
        <v>3.6098165965123274</v>
      </c>
      <c r="R42" s="15"/>
    </row>
    <row r="43" spans="1:18" s="2" customFormat="1" x14ac:dyDescent="0.15">
      <c r="A43" s="24" t="s">
        <v>249</v>
      </c>
      <c r="B43" s="8" t="s">
        <v>288</v>
      </c>
      <c r="C43" s="4"/>
      <c r="D43" s="7">
        <f t="shared" si="6"/>
        <v>3778</v>
      </c>
      <c r="E43" s="7">
        <f t="shared" si="6"/>
        <v>169571</v>
      </c>
      <c r="F43" s="7">
        <v>1459</v>
      </c>
      <c r="G43" s="7">
        <v>74720</v>
      </c>
      <c r="H43" s="14">
        <f t="shared" si="1"/>
        <v>44.064138325539155</v>
      </c>
      <c r="I43" s="7">
        <v>1787</v>
      </c>
      <c r="J43" s="7">
        <v>68840</v>
      </c>
      <c r="K43" s="14">
        <f t="shared" si="2"/>
        <v>40.596564271013321</v>
      </c>
      <c r="L43" s="4">
        <v>514</v>
      </c>
      <c r="M43" s="4">
        <v>22940</v>
      </c>
      <c r="N43" s="14">
        <f t="shared" si="3"/>
        <v>13.528256600480034</v>
      </c>
      <c r="O43" s="8">
        <v>18</v>
      </c>
      <c r="P43" s="8">
        <v>3071</v>
      </c>
      <c r="Q43" s="14">
        <f t="shared" si="4"/>
        <v>1.8110408029674885</v>
      </c>
      <c r="R43" s="15"/>
    </row>
    <row r="44" spans="1:18" s="2" customFormat="1" x14ac:dyDescent="0.15">
      <c r="A44" s="24" t="s">
        <v>249</v>
      </c>
      <c r="B44" s="8" t="s">
        <v>289</v>
      </c>
      <c r="C44" s="4"/>
      <c r="D44" s="7">
        <f t="shared" si="6"/>
        <v>1464</v>
      </c>
      <c r="E44" s="7">
        <f t="shared" si="6"/>
        <v>100366</v>
      </c>
      <c r="F44" s="7">
        <v>505</v>
      </c>
      <c r="G44" s="7">
        <v>35924</v>
      </c>
      <c r="H44" s="14">
        <f t="shared" si="1"/>
        <v>35.792997628679032</v>
      </c>
      <c r="I44" s="7">
        <v>808</v>
      </c>
      <c r="J44" s="7">
        <v>50530</v>
      </c>
      <c r="K44" s="14">
        <f t="shared" si="2"/>
        <v>50.345734611322555</v>
      </c>
      <c r="L44" s="4">
        <v>125</v>
      </c>
      <c r="M44" s="4">
        <v>9320</v>
      </c>
      <c r="N44" s="14">
        <f t="shared" si="3"/>
        <v>9.2860131917183111</v>
      </c>
      <c r="O44" s="8">
        <v>26</v>
      </c>
      <c r="P44" s="8">
        <v>4592</v>
      </c>
      <c r="Q44" s="14">
        <f t="shared" si="4"/>
        <v>4.5752545682800942</v>
      </c>
      <c r="R44" s="15"/>
    </row>
    <row r="45" spans="1:18" s="2" customFormat="1" x14ac:dyDescent="0.15">
      <c r="A45" s="24" t="s">
        <v>249</v>
      </c>
      <c r="B45" s="8" t="s">
        <v>290</v>
      </c>
      <c r="C45" s="4"/>
      <c r="D45" s="7">
        <f t="shared" si="6"/>
        <v>2614</v>
      </c>
      <c r="E45" s="7">
        <f t="shared" si="6"/>
        <v>138670</v>
      </c>
      <c r="F45" s="7">
        <v>544</v>
      </c>
      <c r="G45" s="7">
        <v>39910</v>
      </c>
      <c r="H45" s="14">
        <f t="shared" si="1"/>
        <v>28.780558159659623</v>
      </c>
      <c r="I45" s="7">
        <v>1950</v>
      </c>
      <c r="J45" s="7">
        <v>88910</v>
      </c>
      <c r="K45" s="14">
        <f t="shared" si="2"/>
        <v>64.116247205596025</v>
      </c>
      <c r="L45" s="4">
        <v>98</v>
      </c>
      <c r="M45" s="4">
        <v>5990</v>
      </c>
      <c r="N45" s="14">
        <f t="shared" si="3"/>
        <v>4.3196077017379393</v>
      </c>
      <c r="O45" s="8">
        <v>22</v>
      </c>
      <c r="P45" s="8">
        <v>3860</v>
      </c>
      <c r="Q45" s="14">
        <f t="shared" si="4"/>
        <v>2.783586933006418</v>
      </c>
      <c r="R45" s="15"/>
    </row>
    <row r="46" spans="1:18" s="2" customFormat="1" x14ac:dyDescent="0.15">
      <c r="A46" s="24" t="s">
        <v>249</v>
      </c>
      <c r="B46" s="8" t="s">
        <v>291</v>
      </c>
      <c r="C46" s="4"/>
      <c r="D46" s="7">
        <f t="shared" si="6"/>
        <v>2488</v>
      </c>
      <c r="E46" s="7">
        <f t="shared" si="6"/>
        <v>137531</v>
      </c>
      <c r="F46" s="7">
        <v>520</v>
      </c>
      <c r="G46" s="7">
        <v>35600</v>
      </c>
      <c r="H46" s="14">
        <f t="shared" si="1"/>
        <v>25.885073183500445</v>
      </c>
      <c r="I46" s="7">
        <v>1874</v>
      </c>
      <c r="J46" s="7">
        <v>88670</v>
      </c>
      <c r="K46" s="14">
        <f t="shared" si="2"/>
        <v>64.472737055645638</v>
      </c>
      <c r="L46" s="4">
        <v>53</v>
      </c>
      <c r="M46" s="4">
        <v>3555</v>
      </c>
      <c r="N46" s="14">
        <f t="shared" si="3"/>
        <v>2.5848717743635978</v>
      </c>
      <c r="O46" s="8">
        <v>41</v>
      </c>
      <c r="P46" s="8">
        <v>9706</v>
      </c>
      <c r="Q46" s="14">
        <f t="shared" si="4"/>
        <v>7.0573179864903191</v>
      </c>
      <c r="R46" s="15"/>
    </row>
    <row r="47" spans="1:18" s="2" customFormat="1" x14ac:dyDescent="0.15">
      <c r="A47" s="24" t="s">
        <v>249</v>
      </c>
      <c r="B47" s="8" t="s">
        <v>292</v>
      </c>
      <c r="C47" s="4"/>
      <c r="D47" s="7">
        <f t="shared" si="6"/>
        <v>767</v>
      </c>
      <c r="E47" s="7">
        <f t="shared" si="6"/>
        <v>54763</v>
      </c>
      <c r="F47" s="7">
        <v>188</v>
      </c>
      <c r="G47" s="7">
        <v>15045</v>
      </c>
      <c r="H47" s="14">
        <f t="shared" si="1"/>
        <v>27.472928802293517</v>
      </c>
      <c r="I47" s="7">
        <v>542</v>
      </c>
      <c r="J47" s="7">
        <v>33250</v>
      </c>
      <c r="K47" s="14">
        <f t="shared" si="2"/>
        <v>60.716176980808214</v>
      </c>
      <c r="L47" s="4">
        <v>19</v>
      </c>
      <c r="M47" s="4">
        <v>2590</v>
      </c>
      <c r="N47" s="14">
        <f t="shared" si="3"/>
        <v>4.7294706279787446</v>
      </c>
      <c r="O47" s="8">
        <v>18</v>
      </c>
      <c r="P47" s="8">
        <v>3878</v>
      </c>
      <c r="Q47" s="14">
        <f t="shared" si="4"/>
        <v>7.0814235889195265</v>
      </c>
      <c r="R47" s="15"/>
    </row>
    <row r="48" spans="1:18" s="2" customFormat="1" x14ac:dyDescent="0.15">
      <c r="A48" s="24" t="s">
        <v>249</v>
      </c>
      <c r="B48" s="8" t="s">
        <v>293</v>
      </c>
      <c r="C48" s="4"/>
      <c r="D48" s="7">
        <f t="shared" si="6"/>
        <v>2145</v>
      </c>
      <c r="E48" s="7">
        <f t="shared" si="6"/>
        <v>136470</v>
      </c>
      <c r="F48" s="7">
        <v>627</v>
      </c>
      <c r="G48" s="7">
        <v>45750</v>
      </c>
      <c r="H48" s="14">
        <f t="shared" si="1"/>
        <v>33.523851395911194</v>
      </c>
      <c r="I48" s="7">
        <v>1443</v>
      </c>
      <c r="J48" s="7">
        <v>81775</v>
      </c>
      <c r="K48" s="14">
        <f t="shared" si="2"/>
        <v>59.921594489631424</v>
      </c>
      <c r="L48" s="4">
        <v>43</v>
      </c>
      <c r="M48" s="4">
        <v>2530</v>
      </c>
      <c r="N48" s="14">
        <f t="shared" si="3"/>
        <v>1.8538873012383674</v>
      </c>
      <c r="O48" s="8">
        <v>32</v>
      </c>
      <c r="P48" s="8">
        <v>6415</v>
      </c>
      <c r="Q48" s="14">
        <f t="shared" si="4"/>
        <v>4.7006668132190228</v>
      </c>
      <c r="R48" s="15"/>
    </row>
    <row r="49" spans="1:18" s="2" customFormat="1" x14ac:dyDescent="0.15">
      <c r="A49" s="24" t="s">
        <v>249</v>
      </c>
      <c r="B49" s="8" t="s">
        <v>294</v>
      </c>
      <c r="C49" s="4"/>
      <c r="D49" s="7">
        <f t="shared" si="6"/>
        <v>651</v>
      </c>
      <c r="E49" s="7">
        <f t="shared" si="6"/>
        <v>51491</v>
      </c>
      <c r="F49" s="7">
        <v>201</v>
      </c>
      <c r="G49" s="7">
        <v>19380</v>
      </c>
      <c r="H49" s="14">
        <f t="shared" si="1"/>
        <v>37.637645413761625</v>
      </c>
      <c r="I49" s="7">
        <v>426</v>
      </c>
      <c r="J49" s="7">
        <v>28352</v>
      </c>
      <c r="K49" s="14">
        <f t="shared" si="2"/>
        <v>55.062049678584614</v>
      </c>
      <c r="L49" s="4">
        <v>14</v>
      </c>
      <c r="M49" s="4">
        <v>1425</v>
      </c>
      <c r="N49" s="14">
        <f t="shared" si="3"/>
        <v>2.7674739274824725</v>
      </c>
      <c r="O49" s="8">
        <v>10</v>
      </c>
      <c r="P49" s="8">
        <v>2334</v>
      </c>
      <c r="Q49" s="14">
        <f t="shared" si="4"/>
        <v>4.5328309801712923</v>
      </c>
      <c r="R49" s="15"/>
    </row>
    <row r="50" spans="1:18" s="2" customFormat="1" x14ac:dyDescent="0.15">
      <c r="A50" s="24" t="s">
        <v>249</v>
      </c>
      <c r="B50" s="8" t="s">
        <v>295</v>
      </c>
      <c r="C50" s="4"/>
      <c r="D50" s="7">
        <f t="shared" si="6"/>
        <v>1110</v>
      </c>
      <c r="E50" s="7">
        <f t="shared" si="6"/>
        <v>61598</v>
      </c>
      <c r="F50" s="7">
        <v>428</v>
      </c>
      <c r="G50" s="7">
        <v>25680</v>
      </c>
      <c r="H50" s="14">
        <f t="shared" si="1"/>
        <v>41.689665248871712</v>
      </c>
      <c r="I50" s="7">
        <v>667</v>
      </c>
      <c r="J50" s="7">
        <v>32970</v>
      </c>
      <c r="K50" s="14">
        <f t="shared" si="2"/>
        <v>53.524465080035064</v>
      </c>
      <c r="L50" s="4">
        <v>4</v>
      </c>
      <c r="M50" s="4">
        <v>470</v>
      </c>
      <c r="N50" s="14">
        <f t="shared" si="3"/>
        <v>0.76301178609695119</v>
      </c>
      <c r="O50" s="8">
        <v>11</v>
      </c>
      <c r="P50" s="8">
        <v>2478</v>
      </c>
      <c r="Q50" s="14">
        <f t="shared" si="4"/>
        <v>4.0228578849962666</v>
      </c>
      <c r="R50" s="15"/>
    </row>
    <row r="51" spans="1:18" s="2" customFormat="1" x14ac:dyDescent="0.15">
      <c r="A51" s="24" t="s">
        <v>249</v>
      </c>
      <c r="B51" s="8" t="s">
        <v>296</v>
      </c>
      <c r="C51" s="4"/>
      <c r="D51" s="7">
        <f t="shared" si="6"/>
        <v>854</v>
      </c>
      <c r="E51" s="7">
        <f t="shared" si="6"/>
        <v>32689</v>
      </c>
      <c r="F51" s="7">
        <v>216</v>
      </c>
      <c r="G51" s="7">
        <v>10065</v>
      </c>
      <c r="H51" s="14">
        <f t="shared" si="1"/>
        <v>30.790174064670072</v>
      </c>
      <c r="I51" s="7">
        <v>625</v>
      </c>
      <c r="J51" s="7">
        <v>20910</v>
      </c>
      <c r="K51" s="14">
        <f t="shared" si="2"/>
        <v>63.966471901863009</v>
      </c>
      <c r="L51" s="4">
        <v>8</v>
      </c>
      <c r="M51" s="4">
        <v>360</v>
      </c>
      <c r="N51" s="14">
        <f t="shared" si="3"/>
        <v>1.101287895010554</v>
      </c>
      <c r="O51" s="8">
        <v>5</v>
      </c>
      <c r="P51" s="8">
        <v>1354</v>
      </c>
      <c r="Q51" s="14">
        <f t="shared" si="4"/>
        <v>4.1420661384563617</v>
      </c>
      <c r="R51" s="15"/>
    </row>
    <row r="52" spans="1:18" s="2" customFormat="1" x14ac:dyDescent="0.15">
      <c r="A52" s="24" t="s">
        <v>249</v>
      </c>
      <c r="B52" s="8" t="s">
        <v>297</v>
      </c>
      <c r="C52" s="4"/>
      <c r="D52" s="7">
        <f t="shared" si="6"/>
        <v>442</v>
      </c>
      <c r="E52" s="7">
        <f t="shared" si="6"/>
        <v>22833</v>
      </c>
      <c r="F52" s="7">
        <v>189</v>
      </c>
      <c r="G52" s="7">
        <v>10550</v>
      </c>
      <c r="H52" s="14">
        <f t="shared" si="1"/>
        <v>46.205054088380855</v>
      </c>
      <c r="I52" s="7">
        <v>78</v>
      </c>
      <c r="J52" s="7">
        <v>4130</v>
      </c>
      <c r="K52" s="14">
        <f t="shared" si="2"/>
        <v>18.087855297157624</v>
      </c>
      <c r="L52" s="4">
        <v>170</v>
      </c>
      <c r="M52" s="4">
        <v>7520</v>
      </c>
      <c r="N52" s="14">
        <f t="shared" si="3"/>
        <v>32.934787369158677</v>
      </c>
      <c r="O52" s="8">
        <v>5</v>
      </c>
      <c r="P52" s="8">
        <v>633</v>
      </c>
      <c r="Q52" s="14">
        <f t="shared" si="4"/>
        <v>2.7723032453028513</v>
      </c>
      <c r="R52" s="15"/>
    </row>
    <row r="53" spans="1:18" s="2" customFormat="1" x14ac:dyDescent="0.15">
      <c r="A53" s="24" t="s">
        <v>249</v>
      </c>
      <c r="B53" s="8" t="s">
        <v>298</v>
      </c>
      <c r="C53" s="4"/>
      <c r="D53" s="7">
        <f t="shared" si="6"/>
        <v>144</v>
      </c>
      <c r="E53" s="7">
        <f t="shared" si="6"/>
        <v>6577</v>
      </c>
      <c r="F53" s="7">
        <v>63</v>
      </c>
      <c r="G53" s="7">
        <v>3880</v>
      </c>
      <c r="H53" s="14">
        <f t="shared" si="1"/>
        <v>58.993462064771172</v>
      </c>
      <c r="I53" s="7">
        <v>67</v>
      </c>
      <c r="J53" s="7">
        <v>2330</v>
      </c>
      <c r="K53" s="14">
        <f t="shared" si="2"/>
        <v>35.426486239927016</v>
      </c>
      <c r="L53" s="4">
        <v>13</v>
      </c>
      <c r="M53" s="4">
        <v>360</v>
      </c>
      <c r="N53" s="14">
        <f t="shared" si="3"/>
        <v>5.4736201915767069</v>
      </c>
      <c r="O53" s="8">
        <v>1</v>
      </c>
      <c r="P53" s="8">
        <v>7</v>
      </c>
      <c r="Q53" s="14">
        <f t="shared" si="4"/>
        <v>0.10643150372510264</v>
      </c>
      <c r="R53" s="15"/>
    </row>
    <row r="54" spans="1:18" s="2" customFormat="1" x14ac:dyDescent="0.15">
      <c r="A54" s="24" t="s">
        <v>249</v>
      </c>
      <c r="B54" s="8" t="s">
        <v>299</v>
      </c>
      <c r="C54" s="4"/>
      <c r="D54" s="7">
        <f t="shared" si="6"/>
        <v>1459</v>
      </c>
      <c r="E54" s="7">
        <f t="shared" si="6"/>
        <v>68771</v>
      </c>
      <c r="F54" s="7">
        <v>339</v>
      </c>
      <c r="G54" s="7">
        <v>19450</v>
      </c>
      <c r="H54" s="14">
        <f t="shared" si="1"/>
        <v>28.28227014293816</v>
      </c>
      <c r="I54" s="7">
        <v>994</v>
      </c>
      <c r="J54" s="7">
        <v>41630</v>
      </c>
      <c r="K54" s="14">
        <f t="shared" si="2"/>
        <v>60.534236814936527</v>
      </c>
      <c r="L54" s="4">
        <v>112</v>
      </c>
      <c r="M54" s="4">
        <v>5620</v>
      </c>
      <c r="N54" s="14">
        <f t="shared" si="3"/>
        <v>8.1720492649517951</v>
      </c>
      <c r="O54" s="8">
        <v>14</v>
      </c>
      <c r="P54" s="8">
        <v>2071</v>
      </c>
      <c r="Q54" s="14">
        <f t="shared" si="4"/>
        <v>3.0114437771735179</v>
      </c>
      <c r="R54" s="15"/>
    </row>
    <row r="55" spans="1:18" s="2" customFormat="1" x14ac:dyDescent="0.15">
      <c r="A55" s="24" t="s">
        <v>249</v>
      </c>
      <c r="B55" s="8" t="s">
        <v>300</v>
      </c>
      <c r="C55" s="4"/>
      <c r="D55" s="7">
        <f t="shared" si="6"/>
        <v>1145</v>
      </c>
      <c r="E55" s="7">
        <f t="shared" si="6"/>
        <v>70105</v>
      </c>
      <c r="F55" s="7">
        <v>169</v>
      </c>
      <c r="G55" s="7">
        <v>15650</v>
      </c>
      <c r="H55" s="14">
        <f t="shared" si="1"/>
        <v>22.323657371086227</v>
      </c>
      <c r="I55" s="7">
        <v>901</v>
      </c>
      <c r="J55" s="7">
        <v>45855</v>
      </c>
      <c r="K55" s="14">
        <f t="shared" si="2"/>
        <v>65.409029313173093</v>
      </c>
      <c r="L55" s="4">
        <v>46</v>
      </c>
      <c r="M55" s="4">
        <v>3330</v>
      </c>
      <c r="N55" s="14">
        <f t="shared" si="3"/>
        <v>4.7500178303972618</v>
      </c>
      <c r="O55" s="8">
        <v>29</v>
      </c>
      <c r="P55" s="8">
        <v>5270</v>
      </c>
      <c r="Q55" s="14">
        <f t="shared" si="4"/>
        <v>7.5172954853434133</v>
      </c>
      <c r="R55" s="15"/>
    </row>
    <row r="56" spans="1:18" s="2" customFormat="1" x14ac:dyDescent="0.15">
      <c r="A56" s="24" t="s">
        <v>249</v>
      </c>
      <c r="B56" s="8" t="s">
        <v>301</v>
      </c>
      <c r="C56" s="4"/>
      <c r="D56" s="7">
        <f t="shared" si="6"/>
        <v>3689</v>
      </c>
      <c r="E56" s="7">
        <f t="shared" si="6"/>
        <v>175741</v>
      </c>
      <c r="F56" s="7">
        <v>627</v>
      </c>
      <c r="G56" s="7">
        <v>39520</v>
      </c>
      <c r="H56" s="14">
        <f t="shared" si="1"/>
        <v>22.487638058278943</v>
      </c>
      <c r="I56" s="7">
        <v>2945</v>
      </c>
      <c r="J56" s="7">
        <v>125970</v>
      </c>
      <c r="K56" s="14">
        <f t="shared" si="2"/>
        <v>71.679346310764132</v>
      </c>
      <c r="L56" s="4">
        <v>82</v>
      </c>
      <c r="M56" s="4">
        <v>5520</v>
      </c>
      <c r="N56" s="14">
        <f t="shared" si="3"/>
        <v>3.1409858826341037</v>
      </c>
      <c r="O56" s="8">
        <v>35</v>
      </c>
      <c r="P56" s="8">
        <v>4731</v>
      </c>
      <c r="Q56" s="14">
        <f t="shared" si="4"/>
        <v>2.6920297483228159</v>
      </c>
      <c r="R56" s="15"/>
    </row>
    <row r="57" spans="1:18" s="2" customFormat="1" x14ac:dyDescent="0.15">
      <c r="A57" s="24" t="s">
        <v>249</v>
      </c>
      <c r="B57" s="8" t="s">
        <v>302</v>
      </c>
      <c r="C57" s="4"/>
      <c r="D57" s="7">
        <f t="shared" si="6"/>
        <v>307</v>
      </c>
      <c r="E57" s="7">
        <f t="shared" si="6"/>
        <v>28583</v>
      </c>
      <c r="F57" s="7">
        <v>98</v>
      </c>
      <c r="G57" s="7">
        <v>7590</v>
      </c>
      <c r="H57" s="14">
        <f t="shared" si="1"/>
        <v>26.554245530560124</v>
      </c>
      <c r="I57" s="7">
        <v>181</v>
      </c>
      <c r="J57" s="7">
        <v>14110</v>
      </c>
      <c r="K57" s="14">
        <f t="shared" si="2"/>
        <v>49.365007172095297</v>
      </c>
      <c r="L57" s="4">
        <v>9</v>
      </c>
      <c r="M57" s="4">
        <v>1370</v>
      </c>
      <c r="N57" s="14">
        <f t="shared" si="3"/>
        <v>4.7930588111814716</v>
      </c>
      <c r="O57" s="8">
        <v>19</v>
      </c>
      <c r="P57" s="8">
        <v>5513</v>
      </c>
      <c r="Q57" s="14">
        <f t="shared" si="4"/>
        <v>19.287688486163105</v>
      </c>
      <c r="R57" s="15"/>
    </row>
    <row r="58" spans="1:18" s="2" customFormat="1" x14ac:dyDescent="0.15">
      <c r="A58" s="24" t="s">
        <v>249</v>
      </c>
      <c r="B58" s="8" t="s">
        <v>303</v>
      </c>
      <c r="C58" s="4"/>
      <c r="D58" s="7">
        <f t="shared" si="6"/>
        <v>988</v>
      </c>
      <c r="E58" s="7">
        <f t="shared" si="6"/>
        <v>53286</v>
      </c>
      <c r="F58" s="7">
        <v>331</v>
      </c>
      <c r="G58" s="7">
        <v>18840</v>
      </c>
      <c r="H58" s="14">
        <f t="shared" si="1"/>
        <v>35.356378786172726</v>
      </c>
      <c r="I58" s="7">
        <v>636</v>
      </c>
      <c r="J58" s="7">
        <v>30920</v>
      </c>
      <c r="K58" s="14">
        <f t="shared" si="2"/>
        <v>58.02649851743422</v>
      </c>
      <c r="L58" s="4">
        <v>5</v>
      </c>
      <c r="M58" s="4">
        <v>610</v>
      </c>
      <c r="N58" s="14">
        <f t="shared" si="3"/>
        <v>1.1447659798070786</v>
      </c>
      <c r="O58" s="8">
        <v>16</v>
      </c>
      <c r="P58" s="8">
        <v>2916</v>
      </c>
      <c r="Q58" s="14">
        <f t="shared" si="4"/>
        <v>5.4723567165859706</v>
      </c>
      <c r="R58" s="15"/>
    </row>
    <row r="59" spans="1:18" s="2" customFormat="1" x14ac:dyDescent="0.15">
      <c r="A59" s="24" t="s">
        <v>249</v>
      </c>
      <c r="B59" s="8" t="s">
        <v>304</v>
      </c>
      <c r="C59" s="4"/>
      <c r="D59" s="7">
        <f t="shared" si="6"/>
        <v>752</v>
      </c>
      <c r="E59" s="7">
        <f t="shared" si="6"/>
        <v>50008</v>
      </c>
      <c r="F59" s="7">
        <v>271</v>
      </c>
      <c r="G59" s="7">
        <v>19435</v>
      </c>
      <c r="H59" s="14">
        <f t="shared" si="1"/>
        <v>38.863781794912818</v>
      </c>
      <c r="I59" s="7">
        <v>457</v>
      </c>
      <c r="J59" s="7">
        <v>28310</v>
      </c>
      <c r="K59" s="14">
        <f t="shared" si="2"/>
        <v>56.610942249240125</v>
      </c>
      <c r="L59" s="4">
        <v>18</v>
      </c>
      <c r="M59" s="4">
        <v>1370</v>
      </c>
      <c r="N59" s="14">
        <f t="shared" si="3"/>
        <v>2.7395616701327787</v>
      </c>
      <c r="O59" s="8">
        <v>6</v>
      </c>
      <c r="P59" s="8">
        <v>893</v>
      </c>
      <c r="Q59" s="14">
        <f t="shared" si="4"/>
        <v>1.7857142857142856</v>
      </c>
      <c r="R59" s="15"/>
    </row>
    <row r="60" spans="1:18" s="2" customFormat="1" x14ac:dyDescent="0.15">
      <c r="A60" s="24" t="s">
        <v>249</v>
      </c>
      <c r="B60" s="8" t="s">
        <v>305</v>
      </c>
      <c r="C60" s="4"/>
      <c r="D60" s="7">
        <f t="shared" si="6"/>
        <v>653</v>
      </c>
      <c r="E60" s="7">
        <f t="shared" si="6"/>
        <v>36077</v>
      </c>
      <c r="F60" s="7">
        <v>215</v>
      </c>
      <c r="G60" s="7">
        <v>13730</v>
      </c>
      <c r="H60" s="14">
        <f t="shared" si="1"/>
        <v>38.057488150345101</v>
      </c>
      <c r="I60" s="7">
        <v>432</v>
      </c>
      <c r="J60" s="7">
        <v>21650</v>
      </c>
      <c r="K60" s="14">
        <f t="shared" si="2"/>
        <v>60.010533026582038</v>
      </c>
      <c r="L60" s="4">
        <v>3</v>
      </c>
      <c r="M60" s="4">
        <v>260</v>
      </c>
      <c r="N60" s="14">
        <f t="shared" si="3"/>
        <v>0.72068076613909138</v>
      </c>
      <c r="O60" s="8">
        <v>3</v>
      </c>
      <c r="P60" s="8">
        <v>437</v>
      </c>
      <c r="Q60" s="14">
        <f t="shared" si="4"/>
        <v>1.2112980569337806</v>
      </c>
      <c r="R60" s="15"/>
    </row>
    <row r="61" spans="1:18" s="2" customFormat="1" x14ac:dyDescent="0.15">
      <c r="A61" s="24" t="s">
        <v>249</v>
      </c>
      <c r="B61" s="8" t="s">
        <v>306</v>
      </c>
      <c r="C61" s="4"/>
      <c r="D61" s="7">
        <f t="shared" si="6"/>
        <v>244</v>
      </c>
      <c r="E61" s="7">
        <f t="shared" si="6"/>
        <v>13787</v>
      </c>
      <c r="F61" s="7">
        <v>77</v>
      </c>
      <c r="G61" s="7">
        <v>4570</v>
      </c>
      <c r="H61" s="14">
        <f t="shared" si="1"/>
        <v>33.147167621672594</v>
      </c>
      <c r="I61" s="7">
        <v>164</v>
      </c>
      <c r="J61" s="7">
        <v>8220</v>
      </c>
      <c r="K61" s="14">
        <f t="shared" si="2"/>
        <v>59.621382461739323</v>
      </c>
      <c r="L61" s="4"/>
      <c r="M61" s="4"/>
      <c r="N61" s="14">
        <f t="shared" si="3"/>
        <v>0</v>
      </c>
      <c r="O61" s="8">
        <v>3</v>
      </c>
      <c r="P61" s="8">
        <v>997</v>
      </c>
      <c r="Q61" s="14">
        <f t="shared" si="4"/>
        <v>7.2314499165880894</v>
      </c>
      <c r="R61" s="15"/>
    </row>
    <row r="62" spans="1:18" s="2" customFormat="1" x14ac:dyDescent="0.15">
      <c r="A62" s="24" t="s">
        <v>249</v>
      </c>
      <c r="B62" s="8" t="s">
        <v>307</v>
      </c>
      <c r="C62" s="4"/>
      <c r="D62" s="7">
        <f t="shared" si="6"/>
        <v>254</v>
      </c>
      <c r="E62" s="7">
        <f t="shared" si="6"/>
        <v>15846</v>
      </c>
      <c r="F62" s="7">
        <v>106</v>
      </c>
      <c r="G62" s="7">
        <v>6600</v>
      </c>
      <c r="H62" s="14">
        <f t="shared" si="1"/>
        <v>41.650889814464222</v>
      </c>
      <c r="I62" s="7">
        <v>94</v>
      </c>
      <c r="J62" s="7">
        <v>5270</v>
      </c>
      <c r="K62" s="14">
        <f t="shared" si="2"/>
        <v>33.257604442761576</v>
      </c>
      <c r="L62" s="4">
        <v>53</v>
      </c>
      <c r="M62" s="4">
        <v>3700</v>
      </c>
      <c r="N62" s="14">
        <f t="shared" si="3"/>
        <v>23.34974125962388</v>
      </c>
      <c r="O62" s="8">
        <v>1</v>
      </c>
      <c r="P62" s="8">
        <v>276</v>
      </c>
      <c r="Q62" s="14">
        <f t="shared" si="4"/>
        <v>1.7417644831503221</v>
      </c>
      <c r="R62" s="15"/>
    </row>
    <row r="63" spans="1:18" s="2" customFormat="1" x14ac:dyDescent="0.15">
      <c r="A63" s="24" t="s">
        <v>249</v>
      </c>
      <c r="B63" s="8" t="s">
        <v>308</v>
      </c>
      <c r="C63" s="4"/>
      <c r="D63" s="7">
        <f t="shared" ref="D63:E75" si="7">SUM(F63+I63+L63+O63)</f>
        <v>353</v>
      </c>
      <c r="E63" s="7">
        <f t="shared" si="7"/>
        <v>20888</v>
      </c>
      <c r="F63" s="7">
        <v>131</v>
      </c>
      <c r="G63" s="7">
        <v>7960</v>
      </c>
      <c r="H63" s="14">
        <f t="shared" si="1"/>
        <v>38.108004595940251</v>
      </c>
      <c r="I63" s="7">
        <v>152</v>
      </c>
      <c r="J63" s="7">
        <v>7530</v>
      </c>
      <c r="K63" s="14">
        <f t="shared" si="2"/>
        <v>36.049406357717352</v>
      </c>
      <c r="L63" s="4">
        <v>63</v>
      </c>
      <c r="M63" s="4">
        <v>4150</v>
      </c>
      <c r="N63" s="14">
        <f t="shared" si="3"/>
        <v>19.867866717732667</v>
      </c>
      <c r="O63" s="8">
        <v>7</v>
      </c>
      <c r="P63" s="8">
        <v>1248</v>
      </c>
      <c r="Q63" s="14">
        <f t="shared" si="4"/>
        <v>5.9747223286097277</v>
      </c>
      <c r="R63" s="15"/>
    </row>
    <row r="64" spans="1:18" s="2" customFormat="1" x14ac:dyDescent="0.15">
      <c r="A64" s="24" t="s">
        <v>249</v>
      </c>
      <c r="B64" s="8" t="s">
        <v>309</v>
      </c>
      <c r="C64" s="4"/>
      <c r="D64" s="7">
        <f t="shared" si="7"/>
        <v>1871</v>
      </c>
      <c r="E64" s="7">
        <f t="shared" si="7"/>
        <v>78831</v>
      </c>
      <c r="F64" s="7">
        <v>375</v>
      </c>
      <c r="G64" s="7">
        <v>17680</v>
      </c>
      <c r="H64" s="14">
        <f t="shared" si="1"/>
        <v>22.427725133513466</v>
      </c>
      <c r="I64" s="7">
        <v>1327</v>
      </c>
      <c r="J64" s="7">
        <v>52140</v>
      </c>
      <c r="K64" s="14">
        <f t="shared" si="2"/>
        <v>66.141492560033484</v>
      </c>
      <c r="L64" s="4">
        <v>161</v>
      </c>
      <c r="M64" s="4">
        <v>7350</v>
      </c>
      <c r="N64" s="14">
        <f t="shared" si="3"/>
        <v>9.3237431974730747</v>
      </c>
      <c r="O64" s="8">
        <v>8</v>
      </c>
      <c r="P64" s="8">
        <v>1661</v>
      </c>
      <c r="Q64" s="14">
        <f t="shared" si="4"/>
        <v>2.1070391089799698</v>
      </c>
      <c r="R64" s="15"/>
    </row>
    <row r="65" spans="1:18" s="2" customFormat="1" x14ac:dyDescent="0.15">
      <c r="A65" s="24" t="s">
        <v>249</v>
      </c>
      <c r="B65" s="8" t="s">
        <v>310</v>
      </c>
      <c r="C65" s="4"/>
      <c r="D65" s="7">
        <f t="shared" si="7"/>
        <v>2114</v>
      </c>
      <c r="E65" s="7">
        <f t="shared" si="7"/>
        <v>91820</v>
      </c>
      <c r="F65" s="7">
        <v>300</v>
      </c>
      <c r="G65" s="7">
        <v>18190</v>
      </c>
      <c r="H65" s="14">
        <f t="shared" si="1"/>
        <v>19.81049880200392</v>
      </c>
      <c r="I65" s="7">
        <v>1755</v>
      </c>
      <c r="J65" s="7">
        <v>69240</v>
      </c>
      <c r="K65" s="14">
        <f t="shared" si="2"/>
        <v>75.408407754301905</v>
      </c>
      <c r="L65" s="4">
        <v>47</v>
      </c>
      <c r="M65" s="4">
        <v>2240</v>
      </c>
      <c r="N65" s="14">
        <f t="shared" si="3"/>
        <v>2.4395556523633193</v>
      </c>
      <c r="O65" s="8">
        <v>12</v>
      </c>
      <c r="P65" s="8">
        <v>2150</v>
      </c>
      <c r="Q65" s="14">
        <f t="shared" si="4"/>
        <v>2.341537791330865</v>
      </c>
      <c r="R65" s="15"/>
    </row>
    <row r="66" spans="1:18" s="2" customFormat="1" x14ac:dyDescent="0.15">
      <c r="A66" s="24" t="s">
        <v>249</v>
      </c>
      <c r="B66" s="8" t="s">
        <v>311</v>
      </c>
      <c r="C66" s="4"/>
      <c r="D66" s="7">
        <f t="shared" si="7"/>
        <v>3738</v>
      </c>
      <c r="E66" s="7">
        <f t="shared" si="7"/>
        <v>195811</v>
      </c>
      <c r="F66" s="7">
        <v>955</v>
      </c>
      <c r="G66" s="7">
        <v>55570</v>
      </c>
      <c r="H66" s="14">
        <f t="shared" si="1"/>
        <v>28.379406672760975</v>
      </c>
      <c r="I66" s="7">
        <v>2717</v>
      </c>
      <c r="J66" s="7">
        <v>134065</v>
      </c>
      <c r="K66" s="14">
        <f t="shared" si="2"/>
        <v>68.466531502316002</v>
      </c>
      <c r="L66" s="4">
        <v>45</v>
      </c>
      <c r="M66" s="4">
        <v>2610</v>
      </c>
      <c r="N66" s="14">
        <f t="shared" si="3"/>
        <v>1.3329179668149389</v>
      </c>
      <c r="O66" s="8">
        <v>21</v>
      </c>
      <c r="P66" s="8">
        <v>3566</v>
      </c>
      <c r="Q66" s="14">
        <f t="shared" si="4"/>
        <v>1.8211438581080737</v>
      </c>
      <c r="R66" s="15"/>
    </row>
    <row r="67" spans="1:18" s="2" customFormat="1" x14ac:dyDescent="0.15">
      <c r="A67" s="24" t="s">
        <v>249</v>
      </c>
      <c r="B67" s="8" t="s">
        <v>312</v>
      </c>
      <c r="C67" s="4"/>
      <c r="D67" s="7">
        <f t="shared" si="7"/>
        <v>32</v>
      </c>
      <c r="E67" s="7">
        <f t="shared" si="7"/>
        <v>3213</v>
      </c>
      <c r="F67" s="7">
        <v>9</v>
      </c>
      <c r="G67" s="7">
        <v>760</v>
      </c>
      <c r="H67" s="14">
        <f t="shared" si="1"/>
        <v>23.653906006847183</v>
      </c>
      <c r="I67" s="7">
        <v>21</v>
      </c>
      <c r="J67" s="7">
        <v>1370</v>
      </c>
      <c r="K67" s="14">
        <f t="shared" si="2"/>
        <v>42.639277933395583</v>
      </c>
      <c r="L67" s="4"/>
      <c r="M67" s="4"/>
      <c r="N67" s="14">
        <f t="shared" si="3"/>
        <v>0</v>
      </c>
      <c r="O67" s="8">
        <v>2</v>
      </c>
      <c r="P67" s="8">
        <v>1083</v>
      </c>
      <c r="Q67" s="14">
        <f t="shared" si="4"/>
        <v>33.706816059757237</v>
      </c>
      <c r="R67" s="15"/>
    </row>
    <row r="68" spans="1:18" s="2" customFormat="1" x14ac:dyDescent="0.15">
      <c r="A68" s="24" t="s">
        <v>249</v>
      </c>
      <c r="B68" s="8" t="s">
        <v>313</v>
      </c>
      <c r="C68" s="4"/>
      <c r="D68" s="7">
        <f t="shared" si="7"/>
        <v>260</v>
      </c>
      <c r="E68" s="7">
        <f t="shared" si="7"/>
        <v>11374</v>
      </c>
      <c r="F68" s="7">
        <v>92</v>
      </c>
      <c r="G68" s="7">
        <v>4490</v>
      </c>
      <c r="H68" s="14">
        <f t="shared" si="1"/>
        <v>39.475997889924393</v>
      </c>
      <c r="I68" s="7">
        <v>155</v>
      </c>
      <c r="J68" s="7">
        <v>6130</v>
      </c>
      <c r="K68" s="14">
        <f t="shared" si="2"/>
        <v>53.894847898716371</v>
      </c>
      <c r="L68" s="4">
        <v>10</v>
      </c>
      <c r="M68" s="4">
        <v>480</v>
      </c>
      <c r="N68" s="14">
        <f t="shared" si="3"/>
        <v>4.220151222085458</v>
      </c>
      <c r="O68" s="8">
        <v>3</v>
      </c>
      <c r="P68" s="8">
        <v>274</v>
      </c>
      <c r="Q68" s="14">
        <f t="shared" si="4"/>
        <v>2.4090029892737825</v>
      </c>
      <c r="R68" s="15"/>
    </row>
    <row r="69" spans="1:18" s="2" customFormat="1" x14ac:dyDescent="0.15">
      <c r="A69" s="24" t="s">
        <v>249</v>
      </c>
      <c r="B69" s="8" t="s">
        <v>314</v>
      </c>
      <c r="C69" s="4"/>
      <c r="D69" s="7">
        <f t="shared" si="7"/>
        <v>112</v>
      </c>
      <c r="E69" s="7">
        <f t="shared" si="7"/>
        <v>3910</v>
      </c>
      <c r="F69" s="7">
        <v>31</v>
      </c>
      <c r="G69" s="7">
        <v>1350</v>
      </c>
      <c r="H69" s="14">
        <f t="shared" ref="H69:H75" si="8">SUM(G69/E69)*100</f>
        <v>34.526854219948852</v>
      </c>
      <c r="I69" s="7">
        <v>80</v>
      </c>
      <c r="J69" s="7">
        <v>2470</v>
      </c>
      <c r="K69" s="14">
        <f t="shared" ref="K69:K75" si="9">SUM(J69/E69)*100</f>
        <v>63.171355498721226</v>
      </c>
      <c r="L69" s="3">
        <v>1</v>
      </c>
      <c r="M69" s="3">
        <v>90</v>
      </c>
      <c r="N69" s="14">
        <f t="shared" ref="N69:N75" si="10">SUM(M69/E69)*100</f>
        <v>2.3017902813299234</v>
      </c>
      <c r="O69" s="8"/>
      <c r="P69" s="8"/>
      <c r="Q69" s="14">
        <f t="shared" ref="Q69:Q75" si="11">SUM(P69/E69)*100</f>
        <v>0</v>
      </c>
      <c r="R69" s="15"/>
    </row>
    <row r="70" spans="1:18" s="2" customFormat="1" x14ac:dyDescent="0.15">
      <c r="A70" s="24" t="s">
        <v>249</v>
      </c>
      <c r="B70" s="8" t="s">
        <v>315</v>
      </c>
      <c r="C70" s="4"/>
      <c r="D70" s="7">
        <f t="shared" si="7"/>
        <v>97</v>
      </c>
      <c r="E70" s="7">
        <f t="shared" si="7"/>
        <v>7044</v>
      </c>
      <c r="F70" s="7">
        <v>53</v>
      </c>
      <c r="G70" s="7">
        <v>4320</v>
      </c>
      <c r="H70" s="14">
        <f t="shared" si="8"/>
        <v>61.32879045996593</v>
      </c>
      <c r="I70" s="7">
        <v>41</v>
      </c>
      <c r="J70" s="7">
        <v>2574</v>
      </c>
      <c r="K70" s="14">
        <f t="shared" si="9"/>
        <v>36.54173764906303</v>
      </c>
      <c r="L70" s="4">
        <v>3</v>
      </c>
      <c r="M70" s="4">
        <v>150</v>
      </c>
      <c r="N70" s="14">
        <f t="shared" si="10"/>
        <v>2.1294718909710393</v>
      </c>
      <c r="O70" s="8"/>
      <c r="P70" s="8"/>
      <c r="Q70" s="14">
        <f t="shared" si="11"/>
        <v>0</v>
      </c>
      <c r="R70" s="15"/>
    </row>
    <row r="71" spans="1:18" s="2" customFormat="1" x14ac:dyDescent="0.15">
      <c r="A71" s="24" t="s">
        <v>249</v>
      </c>
      <c r="B71" s="8" t="s">
        <v>316</v>
      </c>
      <c r="C71" s="4"/>
      <c r="D71" s="7">
        <f t="shared" si="7"/>
        <v>2</v>
      </c>
      <c r="E71" s="7">
        <f t="shared" si="7"/>
        <v>150</v>
      </c>
      <c r="F71" s="4">
        <v>2</v>
      </c>
      <c r="G71" s="4">
        <v>150</v>
      </c>
      <c r="H71" s="14">
        <f t="shared" si="8"/>
        <v>100</v>
      </c>
      <c r="I71" s="7"/>
      <c r="J71" s="7"/>
      <c r="K71" s="14">
        <f t="shared" si="9"/>
        <v>0</v>
      </c>
      <c r="L71" s="4"/>
      <c r="M71" s="4"/>
      <c r="N71" s="14">
        <f t="shared" si="10"/>
        <v>0</v>
      </c>
      <c r="O71" s="8"/>
      <c r="P71" s="8"/>
      <c r="Q71" s="14">
        <f t="shared" si="11"/>
        <v>0</v>
      </c>
      <c r="R71" s="15"/>
    </row>
    <row r="72" spans="1:18" s="2" customFormat="1" x14ac:dyDescent="0.15">
      <c r="A72" s="24" t="s">
        <v>249</v>
      </c>
      <c r="B72" s="8" t="s">
        <v>317</v>
      </c>
      <c r="C72" s="4"/>
      <c r="D72" s="7">
        <f t="shared" si="7"/>
        <v>894</v>
      </c>
      <c r="E72" s="7">
        <f t="shared" si="7"/>
        <v>42910</v>
      </c>
      <c r="F72" s="7">
        <v>159</v>
      </c>
      <c r="G72" s="7">
        <v>8850</v>
      </c>
      <c r="H72" s="14">
        <f t="shared" si="8"/>
        <v>20.624563038918666</v>
      </c>
      <c r="I72" s="7">
        <v>726</v>
      </c>
      <c r="J72" s="7">
        <v>32860</v>
      </c>
      <c r="K72" s="14">
        <f t="shared" si="9"/>
        <v>76.578886040549989</v>
      </c>
      <c r="L72" s="4">
        <v>6</v>
      </c>
      <c r="M72" s="4">
        <v>440</v>
      </c>
      <c r="N72" s="14">
        <f t="shared" si="10"/>
        <v>1.0254020041948264</v>
      </c>
      <c r="O72" s="8">
        <v>3</v>
      </c>
      <c r="P72" s="8">
        <v>760</v>
      </c>
      <c r="Q72" s="14">
        <f t="shared" si="11"/>
        <v>1.7711489163365184</v>
      </c>
      <c r="R72" s="15"/>
    </row>
    <row r="73" spans="1:18" s="2" customFormat="1" x14ac:dyDescent="0.15">
      <c r="A73" s="24" t="s">
        <v>249</v>
      </c>
      <c r="B73" s="8" t="s">
        <v>318</v>
      </c>
      <c r="C73" s="4"/>
      <c r="D73" s="7">
        <f t="shared" si="7"/>
        <v>2193</v>
      </c>
      <c r="E73" s="7">
        <f t="shared" si="7"/>
        <v>113905</v>
      </c>
      <c r="F73" s="7">
        <v>438</v>
      </c>
      <c r="G73" s="7">
        <v>26000</v>
      </c>
      <c r="H73" s="14">
        <f t="shared" si="8"/>
        <v>22.826039243229008</v>
      </c>
      <c r="I73" s="7">
        <v>1710</v>
      </c>
      <c r="J73" s="7">
        <v>84300</v>
      </c>
      <c r="K73" s="14">
        <f t="shared" si="9"/>
        <v>74.009042623238656</v>
      </c>
      <c r="L73" s="4">
        <v>35</v>
      </c>
      <c r="M73" s="4">
        <v>2120</v>
      </c>
      <c r="N73" s="14">
        <f t="shared" si="10"/>
        <v>1.8612001229094419</v>
      </c>
      <c r="O73" s="8">
        <v>10</v>
      </c>
      <c r="P73" s="8">
        <v>1485</v>
      </c>
      <c r="Q73" s="14">
        <f t="shared" si="11"/>
        <v>1.3037180106228876</v>
      </c>
      <c r="R73" s="15"/>
    </row>
    <row r="74" spans="1:18" s="2" customFormat="1" x14ac:dyDescent="0.15">
      <c r="A74" s="24" t="s">
        <v>249</v>
      </c>
      <c r="B74" s="8" t="s">
        <v>319</v>
      </c>
      <c r="C74" s="4"/>
      <c r="D74" s="7">
        <f t="shared" si="7"/>
        <v>9</v>
      </c>
      <c r="E74" s="7">
        <f t="shared" si="7"/>
        <v>430</v>
      </c>
      <c r="F74" s="3">
        <v>5</v>
      </c>
      <c r="G74" s="3">
        <v>230</v>
      </c>
      <c r="H74" s="14">
        <f t="shared" si="8"/>
        <v>53.488372093023251</v>
      </c>
      <c r="I74" s="3">
        <v>4</v>
      </c>
      <c r="J74" s="3">
        <v>200</v>
      </c>
      <c r="K74" s="14">
        <f t="shared" si="9"/>
        <v>46.511627906976742</v>
      </c>
      <c r="L74" s="4"/>
      <c r="M74" s="4"/>
      <c r="N74" s="14">
        <f t="shared" si="10"/>
        <v>0</v>
      </c>
      <c r="O74" s="8"/>
      <c r="P74" s="8"/>
      <c r="Q74" s="14">
        <f t="shared" si="11"/>
        <v>0</v>
      </c>
      <c r="R74" s="15"/>
    </row>
    <row r="75" spans="1:18" s="2" customFormat="1" x14ac:dyDescent="0.15">
      <c r="A75" s="24" t="s">
        <v>249</v>
      </c>
      <c r="B75" s="8" t="s">
        <v>320</v>
      </c>
      <c r="C75" s="4"/>
      <c r="D75" s="7">
        <f t="shared" si="7"/>
        <v>382</v>
      </c>
      <c r="E75" s="7">
        <f t="shared" si="7"/>
        <v>12728</v>
      </c>
      <c r="F75" s="7">
        <v>98</v>
      </c>
      <c r="G75" s="7">
        <v>4900</v>
      </c>
      <c r="H75" s="14">
        <f t="shared" si="8"/>
        <v>38.497800125707101</v>
      </c>
      <c r="I75" s="7">
        <v>277</v>
      </c>
      <c r="J75" s="7">
        <v>6780</v>
      </c>
      <c r="K75" s="14">
        <f t="shared" si="9"/>
        <v>53.268384663733507</v>
      </c>
      <c r="L75" s="4">
        <v>2</v>
      </c>
      <c r="M75" s="4">
        <v>55</v>
      </c>
      <c r="N75" s="14">
        <f t="shared" si="10"/>
        <v>0.43211816467630421</v>
      </c>
      <c r="O75" s="8">
        <v>5</v>
      </c>
      <c r="P75" s="8">
        <v>993</v>
      </c>
      <c r="Q75" s="14">
        <f t="shared" si="11"/>
        <v>7.8016970458830919</v>
      </c>
      <c r="R75" s="15"/>
    </row>
    <row r="76" spans="1:18" ht="14.25" thickBot="1" x14ac:dyDescent="0.2">
      <c r="A76" s="56" t="s">
        <v>322</v>
      </c>
      <c r="B76" s="57"/>
      <c r="C76" s="58"/>
      <c r="D76" s="21">
        <f>SUM(D5:D75)</f>
        <v>57958</v>
      </c>
      <c r="E76" s="21">
        <f>SUM(E5:E75)</f>
        <v>3161116</v>
      </c>
      <c r="F76" s="21">
        <f>SUM(F5:F75)</f>
        <v>15386</v>
      </c>
      <c r="G76" s="21">
        <f>SUM(G5:G75)</f>
        <v>989947</v>
      </c>
      <c r="H76" s="22">
        <f>SUM(G76/E76)*100</f>
        <v>31.316376874496221</v>
      </c>
      <c r="I76" s="21">
        <f>SUM(I5:I75)</f>
        <v>38418</v>
      </c>
      <c r="J76" s="21">
        <f>SUM(J5:J75)</f>
        <v>1823829</v>
      </c>
      <c r="K76" s="22">
        <f>SUM(J76/E76)*100</f>
        <v>57.695731507480275</v>
      </c>
      <c r="L76" s="21">
        <f>SUM(L5:L75)</f>
        <v>3450</v>
      </c>
      <c r="M76" s="21">
        <f>SUM(M5:M75)</f>
        <v>205890</v>
      </c>
      <c r="N76" s="22">
        <f>SUM(M76/E76)*100</f>
        <v>6.5132060955687798</v>
      </c>
      <c r="O76" s="21">
        <f>SUM(O5:O75)</f>
        <v>704</v>
      </c>
      <c r="P76" s="21">
        <f>SUM(P5:P75)</f>
        <v>141450</v>
      </c>
      <c r="Q76" s="22">
        <f>SUM(P76/E76)*100</f>
        <v>4.4746855224547275</v>
      </c>
      <c r="R76" s="23"/>
    </row>
  </sheetData>
  <mergeCells count="11">
    <mergeCell ref="L2:N3"/>
    <mergeCell ref="A76:C76"/>
    <mergeCell ref="A2:A4"/>
    <mergeCell ref="B2:B4"/>
    <mergeCell ref="C2:C4"/>
    <mergeCell ref="O2:Q3"/>
    <mergeCell ref="R2:R4"/>
    <mergeCell ref="F3:H3"/>
    <mergeCell ref="I3:K3"/>
    <mergeCell ref="D2:E3"/>
    <mergeCell ref="F2:K2"/>
  </mergeCells>
  <phoneticPr fontId="4"/>
  <pageMargins left="0.7" right="0.7" top="0.75" bottom="0.75" header="0.3" footer="0.3"/>
  <pageSetup paperSize="8" scale="8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defaultRowHeight="13.5" x14ac:dyDescent="0.15"/>
  <sheetData>
    <row r="1" spans="1:18" ht="15" thickBot="1" x14ac:dyDescent="0.2">
      <c r="A1" s="66" t="s">
        <v>453</v>
      </c>
      <c r="B1" s="1"/>
      <c r="C1" s="6"/>
      <c r="E1" t="s">
        <v>329</v>
      </c>
      <c r="L1" s="6"/>
      <c r="M1" s="6"/>
      <c r="P1" s="1"/>
    </row>
    <row r="2" spans="1:18" x14ac:dyDescent="0.15">
      <c r="A2" s="53" t="s">
        <v>330</v>
      </c>
      <c r="B2" s="59" t="s">
        <v>331</v>
      </c>
      <c r="C2" s="59" t="s">
        <v>332</v>
      </c>
      <c r="D2" s="59" t="s">
        <v>333</v>
      </c>
      <c r="E2" s="59"/>
      <c r="F2" s="59" t="s">
        <v>334</v>
      </c>
      <c r="G2" s="59"/>
      <c r="H2" s="59"/>
      <c r="I2" s="59"/>
      <c r="J2" s="65"/>
      <c r="K2" s="65"/>
      <c r="L2" s="59" t="s">
        <v>335</v>
      </c>
      <c r="M2" s="59"/>
      <c r="N2" s="59"/>
      <c r="O2" s="59" t="s">
        <v>336</v>
      </c>
      <c r="P2" s="59"/>
      <c r="Q2" s="59"/>
      <c r="R2" s="60" t="s">
        <v>337</v>
      </c>
    </row>
    <row r="3" spans="1:18" x14ac:dyDescent="0.15">
      <c r="A3" s="54"/>
      <c r="B3" s="50"/>
      <c r="C3" s="50"/>
      <c r="D3" s="50"/>
      <c r="E3" s="50"/>
      <c r="F3" s="50" t="s">
        <v>338</v>
      </c>
      <c r="G3" s="50"/>
      <c r="H3" s="50"/>
      <c r="I3" s="50" t="s">
        <v>339</v>
      </c>
      <c r="J3" s="52"/>
      <c r="K3" s="52"/>
      <c r="L3" s="50"/>
      <c r="M3" s="50"/>
      <c r="N3" s="50"/>
      <c r="O3" s="50"/>
      <c r="P3" s="50"/>
      <c r="Q3" s="50"/>
      <c r="R3" s="61"/>
    </row>
    <row r="4" spans="1:18" x14ac:dyDescent="0.15">
      <c r="A4" s="54"/>
      <c r="B4" s="50"/>
      <c r="C4" s="50"/>
      <c r="D4" s="47" t="s">
        <v>340</v>
      </c>
      <c r="E4" s="47" t="s">
        <v>341</v>
      </c>
      <c r="F4" s="47" t="s">
        <v>340</v>
      </c>
      <c r="G4" s="47" t="s">
        <v>341</v>
      </c>
      <c r="H4" s="47" t="s">
        <v>342</v>
      </c>
      <c r="I4" s="47" t="s">
        <v>340</v>
      </c>
      <c r="J4" s="47" t="s">
        <v>341</v>
      </c>
      <c r="K4" s="47" t="s">
        <v>342</v>
      </c>
      <c r="L4" s="47" t="s">
        <v>340</v>
      </c>
      <c r="M4" s="47" t="s">
        <v>341</v>
      </c>
      <c r="N4" s="47" t="s">
        <v>342</v>
      </c>
      <c r="O4" s="47" t="s">
        <v>340</v>
      </c>
      <c r="P4" s="47" t="s">
        <v>341</v>
      </c>
      <c r="Q4" s="47" t="s">
        <v>342</v>
      </c>
      <c r="R4" s="61"/>
    </row>
    <row r="5" spans="1:18" s="2" customFormat="1" x14ac:dyDescent="0.15">
      <c r="A5" s="25" t="s">
        <v>343</v>
      </c>
      <c r="B5" s="8" t="s">
        <v>344</v>
      </c>
      <c r="C5" s="4"/>
      <c r="D5" s="7">
        <f t="shared" ref="D5:E20" si="0">SUM(F5+I5+L5+O5)</f>
        <v>35</v>
      </c>
      <c r="E5" s="7">
        <f t="shared" si="0"/>
        <v>861</v>
      </c>
      <c r="F5" s="7">
        <v>4</v>
      </c>
      <c r="G5" s="7">
        <v>175</v>
      </c>
      <c r="H5" s="14">
        <f t="shared" ref="H5:H43" si="1">SUM(G5/E5)*100</f>
        <v>20.325203252032519</v>
      </c>
      <c r="I5" s="7">
        <v>31</v>
      </c>
      <c r="J5" s="7">
        <v>686</v>
      </c>
      <c r="K5" s="14">
        <f t="shared" ref="K5:K43" si="2">SUM(J5/E5)*100</f>
        <v>79.674796747967477</v>
      </c>
      <c r="L5" s="4"/>
      <c r="M5" s="4"/>
      <c r="N5" s="14">
        <f t="shared" ref="N5:N43" si="3">SUM(M5/E5)*100</f>
        <v>0</v>
      </c>
      <c r="O5" s="8"/>
      <c r="P5" s="4"/>
      <c r="Q5" s="14">
        <f t="shared" ref="Q5:Q43" si="4">SUM(P5/E5)*100</f>
        <v>0</v>
      </c>
      <c r="R5" s="26" t="s">
        <v>194</v>
      </c>
    </row>
    <row r="6" spans="1:18" s="2" customFormat="1" x14ac:dyDescent="0.15">
      <c r="A6" s="25" t="s">
        <v>343</v>
      </c>
      <c r="B6" s="8" t="s">
        <v>345</v>
      </c>
      <c r="C6" s="4"/>
      <c r="D6" s="7">
        <f t="shared" si="0"/>
        <v>73</v>
      </c>
      <c r="E6" s="7">
        <f t="shared" si="0"/>
        <v>4880</v>
      </c>
      <c r="F6" s="7">
        <v>8</v>
      </c>
      <c r="G6" s="7">
        <v>573</v>
      </c>
      <c r="H6" s="14">
        <f t="shared" si="1"/>
        <v>11.741803278688524</v>
      </c>
      <c r="I6" s="7">
        <v>63</v>
      </c>
      <c r="J6" s="7">
        <v>3598</v>
      </c>
      <c r="K6" s="14">
        <f t="shared" si="2"/>
        <v>73.729508196721312</v>
      </c>
      <c r="L6" s="4"/>
      <c r="M6" s="4"/>
      <c r="N6" s="14">
        <f t="shared" si="3"/>
        <v>0</v>
      </c>
      <c r="O6" s="4">
        <v>2</v>
      </c>
      <c r="P6" s="4">
        <v>709</v>
      </c>
      <c r="Q6" s="14">
        <f t="shared" si="4"/>
        <v>14.528688524590164</v>
      </c>
      <c r="R6" s="27"/>
    </row>
    <row r="7" spans="1:18" s="2" customFormat="1" x14ac:dyDescent="0.15">
      <c r="A7" s="25" t="s">
        <v>343</v>
      </c>
      <c r="B7" s="8" t="s">
        <v>195</v>
      </c>
      <c r="C7" s="4"/>
      <c r="D7" s="7">
        <f t="shared" si="0"/>
        <v>13</v>
      </c>
      <c r="E7" s="7">
        <f t="shared" si="0"/>
        <v>573</v>
      </c>
      <c r="F7" s="7"/>
      <c r="G7" s="7"/>
      <c r="H7" s="14">
        <f t="shared" si="1"/>
        <v>0</v>
      </c>
      <c r="I7" s="7">
        <v>13</v>
      </c>
      <c r="J7" s="7">
        <v>573</v>
      </c>
      <c r="K7" s="14">
        <f t="shared" si="2"/>
        <v>100</v>
      </c>
      <c r="L7" s="4"/>
      <c r="M7" s="4"/>
      <c r="N7" s="14">
        <f t="shared" si="3"/>
        <v>0</v>
      </c>
      <c r="O7" s="4"/>
      <c r="P7" s="4"/>
      <c r="Q7" s="14">
        <f t="shared" si="4"/>
        <v>0</v>
      </c>
      <c r="R7" s="27"/>
    </row>
    <row r="8" spans="1:18" s="2" customFormat="1" x14ac:dyDescent="0.15">
      <c r="A8" s="25" t="s">
        <v>343</v>
      </c>
      <c r="B8" s="8" t="s">
        <v>346</v>
      </c>
      <c r="C8" s="4"/>
      <c r="D8" s="7">
        <f t="shared" si="0"/>
        <v>27</v>
      </c>
      <c r="E8" s="7">
        <f t="shared" si="0"/>
        <v>1658</v>
      </c>
      <c r="F8" s="7">
        <v>4</v>
      </c>
      <c r="G8" s="7">
        <v>327</v>
      </c>
      <c r="H8" s="14">
        <f t="shared" si="1"/>
        <v>19.722557297949336</v>
      </c>
      <c r="I8" s="7">
        <v>22</v>
      </c>
      <c r="J8" s="7">
        <v>1188</v>
      </c>
      <c r="K8" s="14">
        <f t="shared" si="2"/>
        <v>71.65259348612787</v>
      </c>
      <c r="L8" s="4"/>
      <c r="M8" s="4"/>
      <c r="N8" s="14">
        <f t="shared" si="3"/>
        <v>0</v>
      </c>
      <c r="O8" s="4">
        <v>1</v>
      </c>
      <c r="P8" s="4">
        <v>143</v>
      </c>
      <c r="Q8" s="14">
        <f t="shared" si="4"/>
        <v>8.624849215922799</v>
      </c>
      <c r="R8" s="26" t="s">
        <v>194</v>
      </c>
    </row>
    <row r="9" spans="1:18" s="2" customFormat="1" x14ac:dyDescent="0.15">
      <c r="A9" s="25" t="s">
        <v>343</v>
      </c>
      <c r="B9" s="8" t="s">
        <v>347</v>
      </c>
      <c r="C9" s="4"/>
      <c r="D9" s="7">
        <f t="shared" si="0"/>
        <v>64</v>
      </c>
      <c r="E9" s="7">
        <f t="shared" si="0"/>
        <v>3427</v>
      </c>
      <c r="F9" s="7">
        <v>17</v>
      </c>
      <c r="G9" s="7">
        <v>1483</v>
      </c>
      <c r="H9" s="14">
        <f t="shared" si="1"/>
        <v>43.274000583600817</v>
      </c>
      <c r="I9" s="7">
        <v>47</v>
      </c>
      <c r="J9" s="7">
        <v>1944</v>
      </c>
      <c r="K9" s="14">
        <f t="shared" si="2"/>
        <v>56.725999416399183</v>
      </c>
      <c r="L9" s="4"/>
      <c r="M9" s="4"/>
      <c r="N9" s="14">
        <f t="shared" si="3"/>
        <v>0</v>
      </c>
      <c r="O9" s="4"/>
      <c r="P9" s="4"/>
      <c r="Q9" s="14">
        <f t="shared" si="4"/>
        <v>0</v>
      </c>
      <c r="R9" s="26" t="s">
        <v>194</v>
      </c>
    </row>
    <row r="10" spans="1:18" s="2" customFormat="1" x14ac:dyDescent="0.15">
      <c r="A10" s="25" t="s">
        <v>343</v>
      </c>
      <c r="B10" s="8" t="s">
        <v>348</v>
      </c>
      <c r="C10" s="4"/>
      <c r="D10" s="7">
        <f t="shared" si="0"/>
        <v>41</v>
      </c>
      <c r="E10" s="7">
        <f t="shared" si="0"/>
        <v>1682</v>
      </c>
      <c r="F10" s="7">
        <v>13</v>
      </c>
      <c r="G10" s="7">
        <v>721</v>
      </c>
      <c r="H10" s="14">
        <f t="shared" si="1"/>
        <v>42.865636147443517</v>
      </c>
      <c r="I10" s="7">
        <v>28</v>
      </c>
      <c r="J10" s="7">
        <v>961</v>
      </c>
      <c r="K10" s="14">
        <f t="shared" si="2"/>
        <v>57.134363852556483</v>
      </c>
      <c r="L10" s="4"/>
      <c r="M10" s="4"/>
      <c r="N10" s="14">
        <f t="shared" si="3"/>
        <v>0</v>
      </c>
      <c r="O10" s="4"/>
      <c r="P10" s="4"/>
      <c r="Q10" s="14">
        <f t="shared" si="4"/>
        <v>0</v>
      </c>
      <c r="R10" s="27"/>
    </row>
    <row r="11" spans="1:18" s="2" customFormat="1" x14ac:dyDescent="0.15">
      <c r="A11" s="25" t="s">
        <v>343</v>
      </c>
      <c r="B11" s="8" t="s">
        <v>349</v>
      </c>
      <c r="C11" s="4"/>
      <c r="D11" s="7">
        <f t="shared" si="0"/>
        <v>5</v>
      </c>
      <c r="E11" s="7">
        <f t="shared" si="0"/>
        <v>327</v>
      </c>
      <c r="F11" s="7">
        <v>2</v>
      </c>
      <c r="G11" s="7">
        <v>130</v>
      </c>
      <c r="H11" s="14">
        <f t="shared" si="1"/>
        <v>39.755351681957187</v>
      </c>
      <c r="I11" s="7">
        <v>3</v>
      </c>
      <c r="J11" s="7">
        <v>197</v>
      </c>
      <c r="K11" s="14">
        <f t="shared" si="2"/>
        <v>60.244648318042813</v>
      </c>
      <c r="L11" s="4"/>
      <c r="M11" s="4"/>
      <c r="N11" s="14">
        <f t="shared" si="3"/>
        <v>0</v>
      </c>
      <c r="O11" s="4"/>
      <c r="P11" s="4"/>
      <c r="Q11" s="14">
        <f t="shared" si="4"/>
        <v>0</v>
      </c>
      <c r="R11" s="26" t="s">
        <v>194</v>
      </c>
    </row>
    <row r="12" spans="1:18" s="2" customFormat="1" x14ac:dyDescent="0.15">
      <c r="A12" s="25" t="s">
        <v>343</v>
      </c>
      <c r="B12" s="8" t="s">
        <v>196</v>
      </c>
      <c r="C12" s="4"/>
      <c r="D12" s="7">
        <f t="shared" si="0"/>
        <v>132</v>
      </c>
      <c r="E12" s="7">
        <f t="shared" si="0"/>
        <v>6395</v>
      </c>
      <c r="F12" s="7">
        <v>46</v>
      </c>
      <c r="G12" s="7">
        <v>2402</v>
      </c>
      <c r="H12" s="14">
        <f t="shared" si="1"/>
        <v>37.560594214229866</v>
      </c>
      <c r="I12" s="7">
        <v>84</v>
      </c>
      <c r="J12" s="7">
        <v>3890</v>
      </c>
      <c r="K12" s="14">
        <f t="shared" si="2"/>
        <v>60.828772478498827</v>
      </c>
      <c r="L12" s="4"/>
      <c r="M12" s="4"/>
      <c r="N12" s="14">
        <f t="shared" si="3"/>
        <v>0</v>
      </c>
      <c r="O12" s="4">
        <v>2</v>
      </c>
      <c r="P12" s="4">
        <v>103</v>
      </c>
      <c r="Q12" s="14">
        <f t="shared" si="4"/>
        <v>1.6106333072713057</v>
      </c>
      <c r="R12" s="27"/>
    </row>
    <row r="13" spans="1:18" s="2" customFormat="1" x14ac:dyDescent="0.15">
      <c r="A13" s="25" t="s">
        <v>343</v>
      </c>
      <c r="B13" s="8" t="s">
        <v>197</v>
      </c>
      <c r="C13" s="4"/>
      <c r="D13" s="7">
        <f t="shared" si="0"/>
        <v>32</v>
      </c>
      <c r="E13" s="7">
        <f t="shared" si="0"/>
        <v>1806</v>
      </c>
      <c r="F13" s="7">
        <v>6</v>
      </c>
      <c r="G13" s="7">
        <v>395</v>
      </c>
      <c r="H13" s="14">
        <f t="shared" si="1"/>
        <v>21.871539313399779</v>
      </c>
      <c r="I13" s="7">
        <v>26</v>
      </c>
      <c r="J13" s="7">
        <v>1411</v>
      </c>
      <c r="K13" s="14">
        <f t="shared" si="2"/>
        <v>78.128460686600221</v>
      </c>
      <c r="L13" s="4"/>
      <c r="M13" s="4"/>
      <c r="N13" s="14">
        <f t="shared" si="3"/>
        <v>0</v>
      </c>
      <c r="O13" s="4"/>
      <c r="P13" s="4"/>
      <c r="Q13" s="14">
        <f t="shared" si="4"/>
        <v>0</v>
      </c>
      <c r="R13" s="27"/>
    </row>
    <row r="14" spans="1:18" s="2" customFormat="1" x14ac:dyDescent="0.15">
      <c r="A14" s="25" t="s">
        <v>343</v>
      </c>
      <c r="B14" s="8" t="s">
        <v>198</v>
      </c>
      <c r="C14" s="4"/>
      <c r="D14" s="7">
        <f t="shared" si="0"/>
        <v>4</v>
      </c>
      <c r="E14" s="7">
        <f t="shared" si="0"/>
        <v>120</v>
      </c>
      <c r="F14" s="7"/>
      <c r="G14" s="7"/>
      <c r="H14" s="14">
        <f t="shared" si="1"/>
        <v>0</v>
      </c>
      <c r="I14" s="7">
        <v>4</v>
      </c>
      <c r="J14" s="7">
        <v>120</v>
      </c>
      <c r="K14" s="14">
        <f t="shared" si="2"/>
        <v>100</v>
      </c>
      <c r="L14" s="4"/>
      <c r="M14" s="4"/>
      <c r="N14" s="14">
        <f t="shared" si="3"/>
        <v>0</v>
      </c>
      <c r="O14" s="4"/>
      <c r="P14" s="4"/>
      <c r="Q14" s="14">
        <f t="shared" si="4"/>
        <v>0</v>
      </c>
      <c r="R14" s="26" t="s">
        <v>194</v>
      </c>
    </row>
    <row r="15" spans="1:18" s="2" customFormat="1" x14ac:dyDescent="0.15">
      <c r="A15" s="25" t="s">
        <v>343</v>
      </c>
      <c r="B15" s="8" t="s">
        <v>350</v>
      </c>
      <c r="C15" s="4"/>
      <c r="D15" s="7">
        <f t="shared" si="0"/>
        <v>131</v>
      </c>
      <c r="E15" s="7">
        <f t="shared" si="0"/>
        <v>2984</v>
      </c>
      <c r="F15" s="7">
        <v>32</v>
      </c>
      <c r="G15" s="7">
        <v>691</v>
      </c>
      <c r="H15" s="14">
        <f t="shared" si="1"/>
        <v>23.156836461126005</v>
      </c>
      <c r="I15" s="7">
        <v>98</v>
      </c>
      <c r="J15" s="7">
        <v>2274</v>
      </c>
      <c r="K15" s="14">
        <f t="shared" si="2"/>
        <v>76.206434316353892</v>
      </c>
      <c r="L15" s="4"/>
      <c r="M15" s="4"/>
      <c r="N15" s="14">
        <f t="shared" si="3"/>
        <v>0</v>
      </c>
      <c r="O15" s="4">
        <v>1</v>
      </c>
      <c r="P15" s="4">
        <v>19</v>
      </c>
      <c r="Q15" s="14">
        <f t="shared" si="4"/>
        <v>0.63672922252010722</v>
      </c>
      <c r="R15" s="27"/>
    </row>
    <row r="16" spans="1:18" s="2" customFormat="1" x14ac:dyDescent="0.15">
      <c r="A16" s="25" t="s">
        <v>343</v>
      </c>
      <c r="B16" s="8" t="s">
        <v>351</v>
      </c>
      <c r="C16" s="4"/>
      <c r="D16" s="7">
        <f t="shared" si="0"/>
        <v>3</v>
      </c>
      <c r="E16" s="7">
        <f t="shared" si="0"/>
        <v>105</v>
      </c>
      <c r="F16" s="7"/>
      <c r="G16" s="7"/>
      <c r="H16" s="14">
        <f t="shared" si="1"/>
        <v>0</v>
      </c>
      <c r="I16" s="7">
        <v>3</v>
      </c>
      <c r="J16" s="7">
        <v>105</v>
      </c>
      <c r="K16" s="14">
        <f t="shared" si="2"/>
        <v>100</v>
      </c>
      <c r="L16" s="4"/>
      <c r="M16" s="4"/>
      <c r="N16" s="14">
        <f t="shared" si="3"/>
        <v>0</v>
      </c>
      <c r="O16" s="4"/>
      <c r="P16" s="4"/>
      <c r="Q16" s="14">
        <f t="shared" si="4"/>
        <v>0</v>
      </c>
      <c r="R16" s="27"/>
    </row>
    <row r="17" spans="1:18" s="2" customFormat="1" x14ac:dyDescent="0.15">
      <c r="A17" s="25" t="s">
        <v>343</v>
      </c>
      <c r="B17" s="8" t="s">
        <v>352</v>
      </c>
      <c r="C17" s="4"/>
      <c r="D17" s="7">
        <f t="shared" si="0"/>
        <v>74</v>
      </c>
      <c r="E17" s="7">
        <f t="shared" si="0"/>
        <v>4341</v>
      </c>
      <c r="F17" s="7">
        <v>27</v>
      </c>
      <c r="G17" s="7">
        <v>1899</v>
      </c>
      <c r="H17" s="14">
        <f t="shared" si="1"/>
        <v>43.745680718728401</v>
      </c>
      <c r="I17" s="7">
        <v>47</v>
      </c>
      <c r="J17" s="7">
        <v>2442</v>
      </c>
      <c r="K17" s="14">
        <f t="shared" si="2"/>
        <v>56.254319281271592</v>
      </c>
      <c r="L17" s="4"/>
      <c r="M17" s="4"/>
      <c r="N17" s="14">
        <f t="shared" si="3"/>
        <v>0</v>
      </c>
      <c r="O17" s="4"/>
      <c r="P17" s="4"/>
      <c r="Q17" s="14">
        <f t="shared" si="4"/>
        <v>0</v>
      </c>
      <c r="R17" s="27"/>
    </row>
    <row r="18" spans="1:18" s="2" customFormat="1" x14ac:dyDescent="0.15">
      <c r="A18" s="25" t="s">
        <v>343</v>
      </c>
      <c r="B18" s="8" t="s">
        <v>199</v>
      </c>
      <c r="C18" s="4"/>
      <c r="D18" s="7">
        <f t="shared" si="0"/>
        <v>308</v>
      </c>
      <c r="E18" s="7">
        <f t="shared" si="0"/>
        <v>16941</v>
      </c>
      <c r="F18" s="7">
        <v>55</v>
      </c>
      <c r="G18" s="7">
        <v>3072</v>
      </c>
      <c r="H18" s="14">
        <f t="shared" si="1"/>
        <v>18.133522224189836</v>
      </c>
      <c r="I18" s="7">
        <v>246</v>
      </c>
      <c r="J18" s="7">
        <v>12016</v>
      </c>
      <c r="K18" s="14">
        <f t="shared" si="2"/>
        <v>70.92851661649253</v>
      </c>
      <c r="L18" s="7">
        <v>1</v>
      </c>
      <c r="M18" s="7">
        <v>296</v>
      </c>
      <c r="N18" s="14">
        <f t="shared" si="3"/>
        <v>1.7472404226432914</v>
      </c>
      <c r="O18" s="4">
        <v>6</v>
      </c>
      <c r="P18" s="4">
        <v>1557</v>
      </c>
      <c r="Q18" s="14">
        <f t="shared" si="4"/>
        <v>9.19072073667434</v>
      </c>
      <c r="R18" s="27"/>
    </row>
    <row r="19" spans="1:18" s="2" customFormat="1" x14ac:dyDescent="0.15">
      <c r="A19" s="25" t="s">
        <v>343</v>
      </c>
      <c r="B19" s="8" t="s">
        <v>200</v>
      </c>
      <c r="C19" s="4"/>
      <c r="D19" s="7">
        <f t="shared" si="0"/>
        <v>49</v>
      </c>
      <c r="E19" s="7">
        <f t="shared" si="0"/>
        <v>2100</v>
      </c>
      <c r="F19" s="7">
        <v>14</v>
      </c>
      <c r="G19" s="7">
        <v>690</v>
      </c>
      <c r="H19" s="14">
        <f t="shared" si="1"/>
        <v>32.857142857142854</v>
      </c>
      <c r="I19" s="7">
        <v>33</v>
      </c>
      <c r="J19" s="7">
        <v>1291</v>
      </c>
      <c r="K19" s="14">
        <f t="shared" si="2"/>
        <v>61.476190476190474</v>
      </c>
      <c r="L19" s="4"/>
      <c r="M19" s="4"/>
      <c r="N19" s="14">
        <f t="shared" si="3"/>
        <v>0</v>
      </c>
      <c r="O19" s="4">
        <v>2</v>
      </c>
      <c r="P19" s="4">
        <v>119</v>
      </c>
      <c r="Q19" s="14">
        <f t="shared" si="4"/>
        <v>5.6666666666666661</v>
      </c>
      <c r="R19" s="27"/>
    </row>
    <row r="20" spans="1:18" s="2" customFormat="1" x14ac:dyDescent="0.15">
      <c r="A20" s="25" t="s">
        <v>343</v>
      </c>
      <c r="B20" s="8" t="s">
        <v>201</v>
      </c>
      <c r="C20" s="4"/>
      <c r="D20" s="7">
        <f t="shared" si="0"/>
        <v>63</v>
      </c>
      <c r="E20" s="7">
        <f t="shared" si="0"/>
        <v>2782</v>
      </c>
      <c r="F20" s="7">
        <v>16</v>
      </c>
      <c r="G20" s="7">
        <v>682</v>
      </c>
      <c r="H20" s="14">
        <f t="shared" si="1"/>
        <v>24.514737598849749</v>
      </c>
      <c r="I20" s="7">
        <v>47</v>
      </c>
      <c r="J20" s="7">
        <v>2100</v>
      </c>
      <c r="K20" s="14">
        <f t="shared" si="2"/>
        <v>75.485262401150251</v>
      </c>
      <c r="L20" s="4"/>
      <c r="M20" s="4"/>
      <c r="N20" s="14">
        <f t="shared" si="3"/>
        <v>0</v>
      </c>
      <c r="O20" s="4"/>
      <c r="P20" s="4"/>
      <c r="Q20" s="14">
        <f t="shared" si="4"/>
        <v>0</v>
      </c>
      <c r="R20" s="27"/>
    </row>
    <row r="21" spans="1:18" s="2" customFormat="1" x14ac:dyDescent="0.15">
      <c r="A21" s="25" t="s">
        <v>343</v>
      </c>
      <c r="B21" s="8" t="s">
        <v>202</v>
      </c>
      <c r="C21" s="4"/>
      <c r="D21" s="7">
        <f t="shared" ref="D21:E39" si="5">SUM(F21+I21+L21+O21)</f>
        <v>88</v>
      </c>
      <c r="E21" s="7">
        <f t="shared" si="5"/>
        <v>4541</v>
      </c>
      <c r="F21" s="7">
        <v>30</v>
      </c>
      <c r="G21" s="7">
        <v>1516</v>
      </c>
      <c r="H21" s="14">
        <f t="shared" si="1"/>
        <v>33.384717022682231</v>
      </c>
      <c r="I21" s="7">
        <v>56</v>
      </c>
      <c r="J21" s="7">
        <v>2544</v>
      </c>
      <c r="K21" s="14">
        <f t="shared" si="2"/>
        <v>56.022902444395505</v>
      </c>
      <c r="L21" s="4"/>
      <c r="M21" s="4"/>
      <c r="N21" s="14">
        <f t="shared" si="3"/>
        <v>0</v>
      </c>
      <c r="O21" s="4">
        <v>2</v>
      </c>
      <c r="P21" s="4">
        <v>481</v>
      </c>
      <c r="Q21" s="14">
        <f t="shared" si="4"/>
        <v>10.592380532922265</v>
      </c>
      <c r="R21" s="27"/>
    </row>
    <row r="22" spans="1:18" s="2" customFormat="1" x14ac:dyDescent="0.15">
      <c r="A22" s="25" t="s">
        <v>343</v>
      </c>
      <c r="B22" s="8" t="s">
        <v>203</v>
      </c>
      <c r="C22" s="4"/>
      <c r="D22" s="7">
        <f t="shared" si="5"/>
        <v>43</v>
      </c>
      <c r="E22" s="7">
        <f t="shared" si="5"/>
        <v>2075</v>
      </c>
      <c r="F22" s="7">
        <v>15</v>
      </c>
      <c r="G22" s="7">
        <v>592</v>
      </c>
      <c r="H22" s="14">
        <f t="shared" si="1"/>
        <v>28.53012048192771</v>
      </c>
      <c r="I22" s="7">
        <v>27</v>
      </c>
      <c r="J22" s="7">
        <v>820</v>
      </c>
      <c r="K22" s="14">
        <f t="shared" si="2"/>
        <v>39.518072289156628</v>
      </c>
      <c r="L22" s="4"/>
      <c r="M22" s="4"/>
      <c r="N22" s="14">
        <f t="shared" si="3"/>
        <v>0</v>
      </c>
      <c r="O22" s="4">
        <v>1</v>
      </c>
      <c r="P22" s="4">
        <v>663</v>
      </c>
      <c r="Q22" s="14">
        <f t="shared" si="4"/>
        <v>31.951807228915662</v>
      </c>
      <c r="R22" s="27"/>
    </row>
    <row r="23" spans="1:18" s="2" customFormat="1" x14ac:dyDescent="0.15">
      <c r="A23" s="25" t="s">
        <v>343</v>
      </c>
      <c r="B23" s="8" t="s">
        <v>353</v>
      </c>
      <c r="C23" s="4"/>
      <c r="D23" s="7">
        <f t="shared" si="5"/>
        <v>37</v>
      </c>
      <c r="E23" s="7">
        <f t="shared" si="5"/>
        <v>1871</v>
      </c>
      <c r="F23" s="7">
        <v>13</v>
      </c>
      <c r="G23" s="7">
        <v>806</v>
      </c>
      <c r="H23" s="14">
        <f t="shared" si="1"/>
        <v>43.078567610903264</v>
      </c>
      <c r="I23" s="7">
        <v>24</v>
      </c>
      <c r="J23" s="7">
        <v>1065</v>
      </c>
      <c r="K23" s="14">
        <f t="shared" si="2"/>
        <v>56.921432389096736</v>
      </c>
      <c r="L23" s="4"/>
      <c r="M23" s="4"/>
      <c r="N23" s="14">
        <f t="shared" si="3"/>
        <v>0</v>
      </c>
      <c r="O23" s="4"/>
      <c r="P23" s="4"/>
      <c r="Q23" s="14">
        <f t="shared" si="4"/>
        <v>0</v>
      </c>
      <c r="R23" s="27"/>
    </row>
    <row r="24" spans="1:18" s="2" customFormat="1" x14ac:dyDescent="0.15">
      <c r="A24" s="25" t="s">
        <v>343</v>
      </c>
      <c r="B24" s="8" t="s">
        <v>354</v>
      </c>
      <c r="C24" s="4"/>
      <c r="D24" s="7">
        <f t="shared" si="5"/>
        <v>56</v>
      </c>
      <c r="E24" s="7">
        <f t="shared" si="5"/>
        <v>3698</v>
      </c>
      <c r="F24" s="7">
        <v>24</v>
      </c>
      <c r="G24" s="7">
        <v>1161</v>
      </c>
      <c r="H24" s="14">
        <f t="shared" si="1"/>
        <v>31.395348837209301</v>
      </c>
      <c r="I24" s="7">
        <v>32</v>
      </c>
      <c r="J24" s="7">
        <v>2537</v>
      </c>
      <c r="K24" s="14">
        <f t="shared" si="2"/>
        <v>68.604651162790702</v>
      </c>
      <c r="L24" s="4"/>
      <c r="M24" s="4"/>
      <c r="N24" s="14">
        <f t="shared" si="3"/>
        <v>0</v>
      </c>
      <c r="O24" s="4"/>
      <c r="P24" s="4"/>
      <c r="Q24" s="14">
        <f t="shared" si="4"/>
        <v>0</v>
      </c>
      <c r="R24" s="27"/>
    </row>
    <row r="25" spans="1:18" s="2" customFormat="1" x14ac:dyDescent="0.15">
      <c r="A25" s="25" t="s">
        <v>343</v>
      </c>
      <c r="B25" s="8" t="s">
        <v>204</v>
      </c>
      <c r="C25" s="4"/>
      <c r="D25" s="7">
        <f t="shared" si="5"/>
        <v>76</v>
      </c>
      <c r="E25" s="7">
        <f t="shared" si="5"/>
        <v>2499</v>
      </c>
      <c r="F25" s="7">
        <v>15</v>
      </c>
      <c r="G25" s="7">
        <v>590</v>
      </c>
      <c r="H25" s="14">
        <f t="shared" si="1"/>
        <v>23.609443777511004</v>
      </c>
      <c r="I25" s="7">
        <v>61</v>
      </c>
      <c r="J25" s="7">
        <v>1909</v>
      </c>
      <c r="K25" s="14">
        <f t="shared" si="2"/>
        <v>76.390556222488996</v>
      </c>
      <c r="L25" s="4"/>
      <c r="M25" s="4"/>
      <c r="N25" s="14">
        <f t="shared" si="3"/>
        <v>0</v>
      </c>
      <c r="O25" s="4"/>
      <c r="P25" s="4"/>
      <c r="Q25" s="14">
        <f t="shared" si="4"/>
        <v>0</v>
      </c>
      <c r="R25" s="27"/>
    </row>
    <row r="26" spans="1:18" s="2" customFormat="1" x14ac:dyDescent="0.15">
      <c r="A26" s="25" t="s">
        <v>343</v>
      </c>
      <c r="B26" s="8" t="s">
        <v>205</v>
      </c>
      <c r="C26" s="4"/>
      <c r="D26" s="7">
        <f t="shared" si="5"/>
        <v>37</v>
      </c>
      <c r="E26" s="7">
        <f t="shared" si="5"/>
        <v>1407</v>
      </c>
      <c r="F26" s="7">
        <v>10</v>
      </c>
      <c r="G26" s="7">
        <v>499</v>
      </c>
      <c r="H26" s="14">
        <f t="shared" si="1"/>
        <v>35.465529495380245</v>
      </c>
      <c r="I26" s="7">
        <v>27</v>
      </c>
      <c r="J26" s="7">
        <v>908</v>
      </c>
      <c r="K26" s="14">
        <f t="shared" si="2"/>
        <v>64.534470504619762</v>
      </c>
      <c r="L26" s="4"/>
      <c r="M26" s="4"/>
      <c r="N26" s="14">
        <f t="shared" si="3"/>
        <v>0</v>
      </c>
      <c r="O26" s="4"/>
      <c r="P26" s="4"/>
      <c r="Q26" s="14">
        <f t="shared" si="4"/>
        <v>0</v>
      </c>
      <c r="R26" s="27"/>
    </row>
    <row r="27" spans="1:18" s="2" customFormat="1" x14ac:dyDescent="0.15">
      <c r="A27" s="25" t="s">
        <v>343</v>
      </c>
      <c r="B27" s="8" t="s">
        <v>206</v>
      </c>
      <c r="C27" s="4"/>
      <c r="D27" s="7">
        <f t="shared" si="5"/>
        <v>24</v>
      </c>
      <c r="E27" s="7">
        <f t="shared" si="5"/>
        <v>1595</v>
      </c>
      <c r="F27" s="7">
        <v>8</v>
      </c>
      <c r="G27" s="7">
        <v>312</v>
      </c>
      <c r="H27" s="14">
        <f t="shared" si="1"/>
        <v>19.561128526645767</v>
      </c>
      <c r="I27" s="7">
        <v>16</v>
      </c>
      <c r="J27" s="7">
        <v>1283</v>
      </c>
      <c r="K27" s="14">
        <f t="shared" si="2"/>
        <v>80.43887147335424</v>
      </c>
      <c r="L27" s="4"/>
      <c r="M27" s="4"/>
      <c r="N27" s="14">
        <f t="shared" si="3"/>
        <v>0</v>
      </c>
      <c r="O27" s="4"/>
      <c r="P27" s="4"/>
      <c r="Q27" s="14">
        <f t="shared" si="4"/>
        <v>0</v>
      </c>
      <c r="R27" s="27"/>
    </row>
    <row r="28" spans="1:18" s="2" customFormat="1" x14ac:dyDescent="0.15">
      <c r="A28" s="25" t="s">
        <v>343</v>
      </c>
      <c r="B28" s="8" t="s">
        <v>355</v>
      </c>
      <c r="C28" s="4"/>
      <c r="D28" s="7">
        <f t="shared" si="5"/>
        <v>56</v>
      </c>
      <c r="E28" s="7">
        <f t="shared" si="5"/>
        <v>3074</v>
      </c>
      <c r="F28" s="7">
        <v>15</v>
      </c>
      <c r="G28" s="7">
        <v>905</v>
      </c>
      <c r="H28" s="14">
        <f t="shared" si="1"/>
        <v>29.440468445022773</v>
      </c>
      <c r="I28" s="7">
        <v>40</v>
      </c>
      <c r="J28" s="7">
        <v>2028</v>
      </c>
      <c r="K28" s="14">
        <f t="shared" si="2"/>
        <v>65.972674040338319</v>
      </c>
      <c r="L28" s="4"/>
      <c r="M28" s="4"/>
      <c r="N28" s="14">
        <f t="shared" si="3"/>
        <v>0</v>
      </c>
      <c r="O28" s="4">
        <v>1</v>
      </c>
      <c r="P28" s="4">
        <v>141</v>
      </c>
      <c r="Q28" s="14">
        <f t="shared" si="4"/>
        <v>4.5868575146389068</v>
      </c>
      <c r="R28" s="27"/>
    </row>
    <row r="29" spans="1:18" s="2" customFormat="1" x14ac:dyDescent="0.15">
      <c r="A29" s="25" t="s">
        <v>343</v>
      </c>
      <c r="B29" s="8" t="s">
        <v>356</v>
      </c>
      <c r="C29" s="4"/>
      <c r="D29" s="7">
        <f t="shared" si="5"/>
        <v>820</v>
      </c>
      <c r="E29" s="7">
        <f t="shared" si="5"/>
        <v>45490</v>
      </c>
      <c r="F29" s="7">
        <v>294</v>
      </c>
      <c r="G29" s="7">
        <v>16717</v>
      </c>
      <c r="H29" s="14">
        <f t="shared" si="1"/>
        <v>36.748735985930978</v>
      </c>
      <c r="I29" s="7">
        <v>522</v>
      </c>
      <c r="J29" s="7">
        <v>27973</v>
      </c>
      <c r="K29" s="14">
        <f t="shared" si="2"/>
        <v>61.492635744119582</v>
      </c>
      <c r="L29" s="4"/>
      <c r="M29" s="4"/>
      <c r="N29" s="14">
        <f t="shared" si="3"/>
        <v>0</v>
      </c>
      <c r="O29" s="4">
        <v>4</v>
      </c>
      <c r="P29" s="4">
        <v>800</v>
      </c>
      <c r="Q29" s="14">
        <f t="shared" si="4"/>
        <v>1.7586282699494395</v>
      </c>
      <c r="R29" s="27"/>
    </row>
    <row r="30" spans="1:18" s="2" customFormat="1" x14ac:dyDescent="0.15">
      <c r="A30" s="25" t="s">
        <v>343</v>
      </c>
      <c r="B30" s="8" t="s">
        <v>207</v>
      </c>
      <c r="C30" s="4"/>
      <c r="D30" s="7">
        <f t="shared" si="5"/>
        <v>583</v>
      </c>
      <c r="E30" s="7">
        <f t="shared" si="5"/>
        <v>33198</v>
      </c>
      <c r="F30" s="7">
        <v>187</v>
      </c>
      <c r="G30" s="7">
        <v>11007</v>
      </c>
      <c r="H30" s="14">
        <f t="shared" si="1"/>
        <v>33.155611783842396</v>
      </c>
      <c r="I30" s="7">
        <v>392</v>
      </c>
      <c r="J30" s="7">
        <v>20969</v>
      </c>
      <c r="K30" s="14">
        <f t="shared" si="2"/>
        <v>63.163443580938605</v>
      </c>
      <c r="L30" s="7">
        <v>1</v>
      </c>
      <c r="M30" s="7">
        <v>133</v>
      </c>
      <c r="N30" s="14">
        <f t="shared" si="3"/>
        <v>0.40062654376769685</v>
      </c>
      <c r="O30" s="4">
        <v>3</v>
      </c>
      <c r="P30" s="4">
        <v>1089</v>
      </c>
      <c r="Q30" s="14">
        <f t="shared" si="4"/>
        <v>3.2803180914512926</v>
      </c>
      <c r="R30" s="27"/>
    </row>
    <row r="31" spans="1:18" s="2" customFormat="1" x14ac:dyDescent="0.15">
      <c r="A31" s="25" t="s">
        <v>343</v>
      </c>
      <c r="B31" s="8" t="s">
        <v>208</v>
      </c>
      <c r="C31" s="4"/>
      <c r="D31" s="7">
        <f t="shared" si="5"/>
        <v>69</v>
      </c>
      <c r="E31" s="7">
        <f t="shared" si="5"/>
        <v>3670</v>
      </c>
      <c r="F31" s="7">
        <v>41</v>
      </c>
      <c r="G31" s="7">
        <v>2254</v>
      </c>
      <c r="H31" s="14">
        <f t="shared" si="1"/>
        <v>61.416893732970024</v>
      </c>
      <c r="I31" s="7">
        <v>27</v>
      </c>
      <c r="J31" s="7">
        <v>1248</v>
      </c>
      <c r="K31" s="14">
        <f t="shared" si="2"/>
        <v>34.005449591280659</v>
      </c>
      <c r="L31" s="4"/>
      <c r="M31" s="4"/>
      <c r="N31" s="14">
        <f t="shared" si="3"/>
        <v>0</v>
      </c>
      <c r="O31" s="4">
        <v>1</v>
      </c>
      <c r="P31" s="4">
        <v>168</v>
      </c>
      <c r="Q31" s="14">
        <f t="shared" si="4"/>
        <v>4.5776566757493189</v>
      </c>
      <c r="R31" s="27"/>
    </row>
    <row r="32" spans="1:18" s="2" customFormat="1" x14ac:dyDescent="0.15">
      <c r="A32" s="25" t="s">
        <v>343</v>
      </c>
      <c r="B32" s="8" t="s">
        <v>209</v>
      </c>
      <c r="C32" s="4"/>
      <c r="D32" s="7">
        <f t="shared" si="5"/>
        <v>105</v>
      </c>
      <c r="E32" s="7">
        <f t="shared" si="5"/>
        <v>5333</v>
      </c>
      <c r="F32" s="7">
        <v>67</v>
      </c>
      <c r="G32" s="7">
        <v>3368</v>
      </c>
      <c r="H32" s="14">
        <f t="shared" si="1"/>
        <v>63.153947121695111</v>
      </c>
      <c r="I32" s="7">
        <v>37</v>
      </c>
      <c r="J32" s="7">
        <v>1901</v>
      </c>
      <c r="K32" s="14">
        <f t="shared" si="2"/>
        <v>35.645977873617099</v>
      </c>
      <c r="L32" s="4"/>
      <c r="M32" s="4"/>
      <c r="N32" s="14">
        <f t="shared" si="3"/>
        <v>0</v>
      </c>
      <c r="O32" s="4">
        <v>1</v>
      </c>
      <c r="P32" s="4">
        <v>64</v>
      </c>
      <c r="Q32" s="14">
        <f t="shared" si="4"/>
        <v>1.200075004687793</v>
      </c>
      <c r="R32" s="27"/>
    </row>
    <row r="33" spans="1:18" s="2" customFormat="1" x14ac:dyDescent="0.15">
      <c r="A33" s="25" t="s">
        <v>343</v>
      </c>
      <c r="B33" s="8" t="s">
        <v>210</v>
      </c>
      <c r="C33" s="4"/>
      <c r="D33" s="7">
        <f t="shared" si="5"/>
        <v>55</v>
      </c>
      <c r="E33" s="7">
        <f t="shared" si="5"/>
        <v>2478</v>
      </c>
      <c r="F33" s="7">
        <v>22</v>
      </c>
      <c r="G33" s="7">
        <v>998</v>
      </c>
      <c r="H33" s="14">
        <f t="shared" si="1"/>
        <v>40.274414850686036</v>
      </c>
      <c r="I33" s="7">
        <v>33</v>
      </c>
      <c r="J33" s="7">
        <v>1480</v>
      </c>
      <c r="K33" s="14">
        <f t="shared" si="2"/>
        <v>59.725585149313964</v>
      </c>
      <c r="L33" s="4"/>
      <c r="M33" s="4"/>
      <c r="N33" s="14">
        <f t="shared" si="3"/>
        <v>0</v>
      </c>
      <c r="O33" s="4"/>
      <c r="P33" s="4"/>
      <c r="Q33" s="14">
        <f t="shared" si="4"/>
        <v>0</v>
      </c>
      <c r="R33" s="27"/>
    </row>
    <row r="34" spans="1:18" s="2" customFormat="1" x14ac:dyDescent="0.15">
      <c r="A34" s="25" t="s">
        <v>343</v>
      </c>
      <c r="B34" s="8" t="s">
        <v>357</v>
      </c>
      <c r="C34" s="4"/>
      <c r="D34" s="7">
        <f t="shared" si="5"/>
        <v>25</v>
      </c>
      <c r="E34" s="7">
        <f t="shared" si="5"/>
        <v>853</v>
      </c>
      <c r="F34" s="7">
        <v>12</v>
      </c>
      <c r="G34" s="7">
        <v>614</v>
      </c>
      <c r="H34" s="14">
        <f t="shared" si="1"/>
        <v>71.981242672919109</v>
      </c>
      <c r="I34" s="7">
        <v>13</v>
      </c>
      <c r="J34" s="7">
        <v>239</v>
      </c>
      <c r="K34" s="14">
        <f t="shared" si="2"/>
        <v>28.018757327080891</v>
      </c>
      <c r="L34" s="4"/>
      <c r="M34" s="4"/>
      <c r="N34" s="14">
        <f t="shared" si="3"/>
        <v>0</v>
      </c>
      <c r="O34" s="4"/>
      <c r="P34" s="4"/>
      <c r="Q34" s="14">
        <f t="shared" si="4"/>
        <v>0</v>
      </c>
      <c r="R34" s="27"/>
    </row>
    <row r="35" spans="1:18" s="2" customFormat="1" x14ac:dyDescent="0.15">
      <c r="A35" s="25" t="s">
        <v>343</v>
      </c>
      <c r="B35" s="8" t="s">
        <v>358</v>
      </c>
      <c r="C35" s="4"/>
      <c r="D35" s="7">
        <f t="shared" si="5"/>
        <v>104</v>
      </c>
      <c r="E35" s="7">
        <f t="shared" si="5"/>
        <v>6525</v>
      </c>
      <c r="F35" s="7">
        <v>58</v>
      </c>
      <c r="G35" s="7">
        <v>3439</v>
      </c>
      <c r="H35" s="14">
        <f t="shared" si="1"/>
        <v>52.704980842911873</v>
      </c>
      <c r="I35" s="7">
        <v>45</v>
      </c>
      <c r="J35" s="7">
        <v>3016</v>
      </c>
      <c r="K35" s="14">
        <f t="shared" si="2"/>
        <v>46.222222222222221</v>
      </c>
      <c r="L35" s="4"/>
      <c r="M35" s="4"/>
      <c r="N35" s="14">
        <f t="shared" si="3"/>
        <v>0</v>
      </c>
      <c r="O35" s="4">
        <v>1</v>
      </c>
      <c r="P35" s="4">
        <v>70</v>
      </c>
      <c r="Q35" s="14">
        <f t="shared" si="4"/>
        <v>1.0727969348659003</v>
      </c>
      <c r="R35" s="27"/>
    </row>
    <row r="36" spans="1:18" s="2" customFormat="1" x14ac:dyDescent="0.15">
      <c r="A36" s="25" t="s">
        <v>343</v>
      </c>
      <c r="B36" s="8" t="s">
        <v>211</v>
      </c>
      <c r="C36" s="4"/>
      <c r="D36" s="7">
        <f t="shared" si="5"/>
        <v>211</v>
      </c>
      <c r="E36" s="7">
        <f t="shared" si="5"/>
        <v>11969</v>
      </c>
      <c r="F36" s="7">
        <v>80</v>
      </c>
      <c r="G36" s="7">
        <v>5153</v>
      </c>
      <c r="H36" s="14">
        <f t="shared" si="1"/>
        <v>43.052886623778093</v>
      </c>
      <c r="I36" s="7">
        <v>130</v>
      </c>
      <c r="J36" s="7">
        <v>6068</v>
      </c>
      <c r="K36" s="14">
        <f t="shared" si="2"/>
        <v>50.697635558526187</v>
      </c>
      <c r="L36" s="4"/>
      <c r="M36" s="4"/>
      <c r="N36" s="14">
        <f t="shared" si="3"/>
        <v>0</v>
      </c>
      <c r="O36" s="4">
        <v>1</v>
      </c>
      <c r="P36" s="4">
        <v>748</v>
      </c>
      <c r="Q36" s="14">
        <f t="shared" si="4"/>
        <v>6.2494778176957135</v>
      </c>
      <c r="R36" s="27"/>
    </row>
    <row r="37" spans="1:18" s="2" customFormat="1" x14ac:dyDescent="0.15">
      <c r="A37" s="25" t="s">
        <v>343</v>
      </c>
      <c r="B37" s="8" t="s">
        <v>212</v>
      </c>
      <c r="C37" s="4"/>
      <c r="D37" s="7">
        <f t="shared" si="5"/>
        <v>548</v>
      </c>
      <c r="E37" s="7">
        <f t="shared" si="5"/>
        <v>25005</v>
      </c>
      <c r="F37" s="7">
        <v>178</v>
      </c>
      <c r="G37" s="7">
        <v>9543</v>
      </c>
      <c r="H37" s="14">
        <f t="shared" si="1"/>
        <v>38.164367126574682</v>
      </c>
      <c r="I37" s="7">
        <v>365</v>
      </c>
      <c r="J37" s="7">
        <v>14622</v>
      </c>
      <c r="K37" s="14">
        <f t="shared" si="2"/>
        <v>58.476304739052189</v>
      </c>
      <c r="L37" s="4"/>
      <c r="M37" s="4"/>
      <c r="N37" s="14">
        <f t="shared" si="3"/>
        <v>0</v>
      </c>
      <c r="O37" s="4">
        <v>5</v>
      </c>
      <c r="P37" s="4">
        <v>840</v>
      </c>
      <c r="Q37" s="14">
        <f t="shared" si="4"/>
        <v>3.3593281343731256</v>
      </c>
      <c r="R37" s="27"/>
    </row>
    <row r="38" spans="1:18" s="2" customFormat="1" x14ac:dyDescent="0.15">
      <c r="A38" s="25" t="s">
        <v>343</v>
      </c>
      <c r="B38" s="8" t="s">
        <v>213</v>
      </c>
      <c r="C38" s="4"/>
      <c r="D38" s="7">
        <f t="shared" si="5"/>
        <v>429</v>
      </c>
      <c r="E38" s="7">
        <f t="shared" si="5"/>
        <v>19191</v>
      </c>
      <c r="F38" s="7">
        <v>162</v>
      </c>
      <c r="G38" s="7">
        <v>7422</v>
      </c>
      <c r="H38" s="14">
        <f t="shared" si="1"/>
        <v>38.674378614975765</v>
      </c>
      <c r="I38" s="7">
        <v>265</v>
      </c>
      <c r="J38" s="7">
        <v>11702</v>
      </c>
      <c r="K38" s="14">
        <f t="shared" si="2"/>
        <v>60.976499400760773</v>
      </c>
      <c r="L38" s="4"/>
      <c r="M38" s="4"/>
      <c r="N38" s="14">
        <f t="shared" si="3"/>
        <v>0</v>
      </c>
      <c r="O38" s="4">
        <v>2</v>
      </c>
      <c r="P38" s="4">
        <v>67</v>
      </c>
      <c r="Q38" s="14">
        <f t="shared" si="4"/>
        <v>0.34912198426345681</v>
      </c>
      <c r="R38" s="27"/>
    </row>
    <row r="39" spans="1:18" s="2" customFormat="1" x14ac:dyDescent="0.15">
      <c r="A39" s="25" t="s">
        <v>343</v>
      </c>
      <c r="B39" s="8" t="s">
        <v>214</v>
      </c>
      <c r="C39" s="4"/>
      <c r="D39" s="7">
        <f t="shared" si="5"/>
        <v>72</v>
      </c>
      <c r="E39" s="7">
        <f t="shared" si="5"/>
        <v>3791</v>
      </c>
      <c r="F39" s="7">
        <v>9</v>
      </c>
      <c r="G39" s="7">
        <v>401</v>
      </c>
      <c r="H39" s="14">
        <f t="shared" si="1"/>
        <v>10.577683988393563</v>
      </c>
      <c r="I39" s="7">
        <v>61</v>
      </c>
      <c r="J39" s="7">
        <v>2978</v>
      </c>
      <c r="K39" s="14">
        <f t="shared" si="2"/>
        <v>78.554471115800581</v>
      </c>
      <c r="L39" s="7">
        <v>1</v>
      </c>
      <c r="M39" s="7">
        <v>99</v>
      </c>
      <c r="N39" s="14">
        <f t="shared" si="3"/>
        <v>2.6114481667106304</v>
      </c>
      <c r="O39" s="4">
        <v>1</v>
      </c>
      <c r="P39" s="4">
        <v>313</v>
      </c>
      <c r="Q39" s="14">
        <f t="shared" si="4"/>
        <v>8.2563967290952256</v>
      </c>
      <c r="R39" s="27"/>
    </row>
    <row r="40" spans="1:18" s="2" customFormat="1" x14ac:dyDescent="0.15">
      <c r="A40" s="25" t="s">
        <v>343</v>
      </c>
      <c r="B40" s="8" t="s">
        <v>359</v>
      </c>
      <c r="C40" s="4"/>
      <c r="D40" s="7">
        <f t="shared" ref="D40:E43" si="6">SUM(F40+I40+L40+O40)</f>
        <v>17</v>
      </c>
      <c r="E40" s="7">
        <f t="shared" si="6"/>
        <v>859</v>
      </c>
      <c r="F40" s="7">
        <v>2</v>
      </c>
      <c r="G40" s="7">
        <v>181</v>
      </c>
      <c r="H40" s="14">
        <f t="shared" si="1"/>
        <v>21.071012805587895</v>
      </c>
      <c r="I40" s="7">
        <v>15</v>
      </c>
      <c r="J40" s="7">
        <v>678</v>
      </c>
      <c r="K40" s="14">
        <f t="shared" si="2"/>
        <v>78.928987194412102</v>
      </c>
      <c r="L40" s="4"/>
      <c r="M40" s="4"/>
      <c r="N40" s="14">
        <f t="shared" si="3"/>
        <v>0</v>
      </c>
      <c r="O40" s="4"/>
      <c r="P40" s="4"/>
      <c r="Q40" s="14">
        <f t="shared" si="4"/>
        <v>0</v>
      </c>
      <c r="R40" s="27"/>
    </row>
    <row r="41" spans="1:18" s="2" customFormat="1" x14ac:dyDescent="0.15">
      <c r="A41" s="25" t="s">
        <v>343</v>
      </c>
      <c r="B41" s="8" t="s">
        <v>360</v>
      </c>
      <c r="C41" s="4"/>
      <c r="D41" s="7">
        <f t="shared" si="6"/>
        <v>5</v>
      </c>
      <c r="E41" s="7">
        <f t="shared" si="6"/>
        <v>253</v>
      </c>
      <c r="F41" s="7"/>
      <c r="G41" s="7"/>
      <c r="H41" s="14">
        <f t="shared" si="1"/>
        <v>0</v>
      </c>
      <c r="I41" s="7">
        <v>5</v>
      </c>
      <c r="J41" s="7">
        <v>253</v>
      </c>
      <c r="K41" s="14">
        <f t="shared" si="2"/>
        <v>100</v>
      </c>
      <c r="L41" s="4"/>
      <c r="M41" s="4"/>
      <c r="N41" s="14">
        <f t="shared" si="3"/>
        <v>0</v>
      </c>
      <c r="O41" s="4"/>
      <c r="P41" s="4"/>
      <c r="Q41" s="14">
        <f t="shared" si="4"/>
        <v>0</v>
      </c>
      <c r="R41" s="27"/>
    </row>
    <row r="42" spans="1:18" s="2" customFormat="1" x14ac:dyDescent="0.15">
      <c r="A42" s="25" t="s">
        <v>343</v>
      </c>
      <c r="B42" s="8" t="s">
        <v>215</v>
      </c>
      <c r="C42" s="4"/>
      <c r="D42" s="7">
        <f t="shared" si="6"/>
        <v>22</v>
      </c>
      <c r="E42" s="7">
        <f t="shared" si="6"/>
        <v>1637</v>
      </c>
      <c r="F42" s="7">
        <v>4</v>
      </c>
      <c r="G42" s="7">
        <v>224</v>
      </c>
      <c r="H42" s="14">
        <f t="shared" si="1"/>
        <v>13.683567501527182</v>
      </c>
      <c r="I42" s="7">
        <v>17</v>
      </c>
      <c r="J42" s="7">
        <v>961</v>
      </c>
      <c r="K42" s="14">
        <f t="shared" si="2"/>
        <v>58.70494807574832</v>
      </c>
      <c r="L42" s="4"/>
      <c r="M42" s="4"/>
      <c r="N42" s="14">
        <f t="shared" si="3"/>
        <v>0</v>
      </c>
      <c r="O42" s="4">
        <v>1</v>
      </c>
      <c r="P42" s="4">
        <v>452</v>
      </c>
      <c r="Q42" s="14">
        <f t="shared" si="4"/>
        <v>27.611484422724498</v>
      </c>
      <c r="R42" s="27"/>
    </row>
    <row r="43" spans="1:18" s="2" customFormat="1" x14ac:dyDescent="0.15">
      <c r="A43" s="25" t="s">
        <v>343</v>
      </c>
      <c r="B43" s="8" t="s">
        <v>216</v>
      </c>
      <c r="C43" s="4"/>
      <c r="D43" s="7">
        <f t="shared" si="6"/>
        <v>97</v>
      </c>
      <c r="E43" s="7">
        <f t="shared" si="6"/>
        <v>4948</v>
      </c>
      <c r="F43" s="7">
        <v>26</v>
      </c>
      <c r="G43" s="7">
        <v>1563</v>
      </c>
      <c r="H43" s="14">
        <f t="shared" si="1"/>
        <v>31.588520614389655</v>
      </c>
      <c r="I43" s="7">
        <v>71</v>
      </c>
      <c r="J43" s="7">
        <v>3385</v>
      </c>
      <c r="K43" s="14">
        <f t="shared" si="2"/>
        <v>68.411479385610349</v>
      </c>
      <c r="L43" s="4"/>
      <c r="M43" s="4"/>
      <c r="N43" s="14">
        <f t="shared" si="3"/>
        <v>0</v>
      </c>
      <c r="O43" s="4"/>
      <c r="P43" s="4"/>
      <c r="Q43" s="14">
        <f t="shared" si="4"/>
        <v>0</v>
      </c>
      <c r="R43" s="27"/>
    </row>
    <row r="44" spans="1:18" x14ac:dyDescent="0.15">
      <c r="A44" s="38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28"/>
    </row>
    <row r="45" spans="1:18" x14ac:dyDescent="0.15">
      <c r="A45" s="62" t="s">
        <v>321</v>
      </c>
      <c r="B45" s="63"/>
      <c r="C45" s="64"/>
      <c r="D45" s="39">
        <f>SUM(D5:D43)</f>
        <v>4633</v>
      </c>
      <c r="E45" s="39">
        <f>SUM(E5:E43)</f>
        <v>236942</v>
      </c>
      <c r="F45" s="39">
        <f>SUM(F5:F43)</f>
        <v>1516</v>
      </c>
      <c r="G45" s="39">
        <f>SUM(G5:G43)</f>
        <v>82505</v>
      </c>
      <c r="H45" s="40">
        <f>SUM(G45/E45)*100</f>
        <v>34.820757822589492</v>
      </c>
      <c r="I45" s="39">
        <f>SUM(I5:I43)</f>
        <v>3076</v>
      </c>
      <c r="J45" s="39">
        <f>SUM(J5:J43)</f>
        <v>145363</v>
      </c>
      <c r="K45" s="40">
        <f>SUM(J45/E45)*100</f>
        <v>61.349612985456361</v>
      </c>
      <c r="L45" s="39">
        <f>SUM(L5:L43)</f>
        <v>3</v>
      </c>
      <c r="M45" s="39">
        <f>SUM(M5:M43)</f>
        <v>528</v>
      </c>
      <c r="N45" s="40">
        <f>SUM(M45/E45)*100</f>
        <v>0.22283934464974553</v>
      </c>
      <c r="O45" s="39">
        <f>SUM(O5:O43)</f>
        <v>38</v>
      </c>
      <c r="P45" s="39">
        <f>SUM(P5:P43)</f>
        <v>8546</v>
      </c>
      <c r="Q45" s="40">
        <f>SUM(P45/E45)*100</f>
        <v>3.6067898473044036</v>
      </c>
      <c r="R45" s="41"/>
    </row>
  </sheetData>
  <mergeCells count="11">
    <mergeCell ref="A45:C45"/>
    <mergeCell ref="D2:E3"/>
    <mergeCell ref="F2:K2"/>
    <mergeCell ref="L2:N3"/>
    <mergeCell ref="A2:A4"/>
    <mergeCell ref="B2:B4"/>
    <mergeCell ref="C2:C4"/>
    <mergeCell ref="O2:Q3"/>
    <mergeCell ref="R2:R4"/>
    <mergeCell ref="F3:H3"/>
    <mergeCell ref="I3:K3"/>
  </mergeCells>
  <phoneticPr fontId="1"/>
  <pageMargins left="0.7" right="0.7" top="0.75" bottom="0.75" header="0.3" footer="0.3"/>
  <pageSetup paperSize="8" scale="8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defaultRowHeight="13.5" x14ac:dyDescent="0.15"/>
  <cols>
    <col min="18" max="18" width="29.25" bestFit="1" customWidth="1"/>
  </cols>
  <sheetData>
    <row r="1" spans="1:18" ht="15" thickBot="1" x14ac:dyDescent="0.2">
      <c r="A1" s="66" t="s">
        <v>453</v>
      </c>
      <c r="B1" s="1"/>
      <c r="C1" s="6"/>
      <c r="E1" t="s">
        <v>217</v>
      </c>
      <c r="L1" s="6"/>
      <c r="M1" s="6"/>
      <c r="P1" s="1"/>
    </row>
    <row r="2" spans="1:18" x14ac:dyDescent="0.15">
      <c r="A2" s="53" t="s">
        <v>328</v>
      </c>
      <c r="B2" s="48" t="s">
        <v>10</v>
      </c>
      <c r="C2" s="48" t="s">
        <v>11</v>
      </c>
      <c r="D2" s="48" t="s">
        <v>0</v>
      </c>
      <c r="E2" s="48"/>
      <c r="F2" s="48" t="s">
        <v>1</v>
      </c>
      <c r="G2" s="48"/>
      <c r="H2" s="48"/>
      <c r="I2" s="48"/>
      <c r="J2" s="55"/>
      <c r="K2" s="55"/>
      <c r="L2" s="48" t="s">
        <v>2</v>
      </c>
      <c r="M2" s="48"/>
      <c r="N2" s="48"/>
      <c r="O2" s="48" t="s">
        <v>3</v>
      </c>
      <c r="P2" s="48"/>
      <c r="Q2" s="48"/>
      <c r="R2" s="49" t="s">
        <v>4</v>
      </c>
    </row>
    <row r="3" spans="1:18" x14ac:dyDescent="0.15">
      <c r="A3" s="54"/>
      <c r="B3" s="50"/>
      <c r="C3" s="50"/>
      <c r="D3" s="50"/>
      <c r="E3" s="50"/>
      <c r="F3" s="50" t="s">
        <v>5</v>
      </c>
      <c r="G3" s="50"/>
      <c r="H3" s="50"/>
      <c r="I3" s="50" t="s">
        <v>6</v>
      </c>
      <c r="J3" s="52"/>
      <c r="K3" s="52"/>
      <c r="L3" s="50"/>
      <c r="M3" s="50"/>
      <c r="N3" s="50"/>
      <c r="O3" s="50"/>
      <c r="P3" s="50"/>
      <c r="Q3" s="50"/>
      <c r="R3" s="51"/>
    </row>
    <row r="4" spans="1:18" x14ac:dyDescent="0.15">
      <c r="A4" s="54"/>
      <c r="B4" s="50"/>
      <c r="C4" s="50"/>
      <c r="D4" s="47" t="s">
        <v>7</v>
      </c>
      <c r="E4" s="47" t="s">
        <v>8</v>
      </c>
      <c r="F4" s="47" t="s">
        <v>7</v>
      </c>
      <c r="G4" s="47" t="s">
        <v>8</v>
      </c>
      <c r="H4" s="47" t="s">
        <v>9</v>
      </c>
      <c r="I4" s="47" t="s">
        <v>7</v>
      </c>
      <c r="J4" s="47" t="s">
        <v>8</v>
      </c>
      <c r="K4" s="47" t="s">
        <v>9</v>
      </c>
      <c r="L4" s="47" t="s">
        <v>7</v>
      </c>
      <c r="M4" s="47" t="s">
        <v>8</v>
      </c>
      <c r="N4" s="47" t="s">
        <v>9</v>
      </c>
      <c r="O4" s="47" t="s">
        <v>7</v>
      </c>
      <c r="P4" s="47" t="s">
        <v>8</v>
      </c>
      <c r="Q4" s="47" t="s">
        <v>9</v>
      </c>
      <c r="R4" s="51"/>
    </row>
    <row r="5" spans="1:18" s="2" customFormat="1" x14ac:dyDescent="0.15">
      <c r="A5" s="24" t="s">
        <v>218</v>
      </c>
      <c r="B5" s="8" t="s">
        <v>13</v>
      </c>
      <c r="C5" s="8" t="s">
        <v>109</v>
      </c>
      <c r="D5" s="7">
        <f>SUM(F5+I5+L5+O5)</f>
        <v>66</v>
      </c>
      <c r="E5" s="7">
        <f>SUM(G5+J5+M5+P5)</f>
        <v>2931</v>
      </c>
      <c r="F5" s="7">
        <v>7</v>
      </c>
      <c r="G5" s="7">
        <v>360</v>
      </c>
      <c r="H5" s="14">
        <f>SUM(G5/E5)*100</f>
        <v>12.282497441146365</v>
      </c>
      <c r="I5" s="7">
        <v>59</v>
      </c>
      <c r="J5" s="7">
        <v>2571</v>
      </c>
      <c r="K5" s="14">
        <f>SUM(J5/E5)*100</f>
        <v>87.717502558853639</v>
      </c>
      <c r="L5" s="4"/>
      <c r="M5" s="4"/>
      <c r="N5" s="14">
        <f>SUM(M5/E5)*100</f>
        <v>0</v>
      </c>
      <c r="O5" s="8"/>
      <c r="P5" s="8"/>
      <c r="Q5" s="14">
        <f>SUM(P5/E5)*100</f>
        <v>0</v>
      </c>
      <c r="R5" s="15"/>
    </row>
    <row r="6" spans="1:18" s="2" customFormat="1" x14ac:dyDescent="0.15">
      <c r="A6" s="24" t="s">
        <v>218</v>
      </c>
      <c r="B6" s="8" t="s">
        <v>13</v>
      </c>
      <c r="C6" s="8" t="s">
        <v>219</v>
      </c>
      <c r="D6" s="7">
        <f t="shared" ref="D6:D20" si="0">SUM(F6+I6+L6+O6)</f>
        <v>214</v>
      </c>
      <c r="E6" s="7">
        <f t="shared" ref="E6:E20" si="1">SUM(G6+J6+M6+P6)</f>
        <v>11172</v>
      </c>
      <c r="F6" s="7">
        <v>53</v>
      </c>
      <c r="G6" s="7">
        <v>3241</v>
      </c>
      <c r="H6" s="14">
        <f t="shared" ref="H6:H20" si="2">SUM(G6/E6)*100</f>
        <v>29.010025062656641</v>
      </c>
      <c r="I6" s="7">
        <v>160</v>
      </c>
      <c r="J6" s="7">
        <v>7772</v>
      </c>
      <c r="K6" s="14">
        <f t="shared" ref="K6:K20" si="3">SUM(J6/E6)*100</f>
        <v>69.566774078052276</v>
      </c>
      <c r="L6" s="4"/>
      <c r="M6" s="4"/>
      <c r="N6" s="14">
        <f t="shared" ref="N6:N20" si="4">SUM(M6/E6)*100</f>
        <v>0</v>
      </c>
      <c r="O6" s="8">
        <v>1</v>
      </c>
      <c r="P6" s="8">
        <v>159</v>
      </c>
      <c r="Q6" s="14">
        <f t="shared" ref="Q6:Q20" si="5">SUM(P6/E6)*100</f>
        <v>1.4232008592910848</v>
      </c>
      <c r="R6" s="15"/>
    </row>
    <row r="7" spans="1:18" s="2" customFormat="1" x14ac:dyDescent="0.15">
      <c r="A7" s="33"/>
      <c r="B7" s="32" t="s">
        <v>389</v>
      </c>
      <c r="C7" s="34" t="s">
        <v>443</v>
      </c>
      <c r="D7" s="35">
        <f>SUM(D5:D6)</f>
        <v>280</v>
      </c>
      <c r="E7" s="35">
        <f>SUM(E5:E6)</f>
        <v>14103</v>
      </c>
      <c r="F7" s="35">
        <f>SUM(F5:F6)</f>
        <v>60</v>
      </c>
      <c r="G7" s="35">
        <f>SUM(G5:G6)</f>
        <v>3601</v>
      </c>
      <c r="H7" s="36">
        <f>SUM(G7/E7)</f>
        <v>0.25533574416790755</v>
      </c>
      <c r="I7" s="35">
        <f>SUM(I5:I6)</f>
        <v>219</v>
      </c>
      <c r="J7" s="35">
        <f>SUM(J5:J6)</f>
        <v>10343</v>
      </c>
      <c r="K7" s="36">
        <f>SUM(J7/E7)</f>
        <v>0.73339005885272635</v>
      </c>
      <c r="L7" s="35">
        <f>SUM(L5:L6)</f>
        <v>0</v>
      </c>
      <c r="M7" s="35">
        <f>SUM(M5:M6)</f>
        <v>0</v>
      </c>
      <c r="N7" s="36">
        <f>SUM(M7/E7)</f>
        <v>0</v>
      </c>
      <c r="O7" s="35">
        <f>SUM(O5:O6)</f>
        <v>1</v>
      </c>
      <c r="P7" s="35">
        <f>SUM(P5:P6)</f>
        <v>159</v>
      </c>
      <c r="Q7" s="36">
        <f>SUM(P7/E7)</f>
        <v>1.1274196979366092E-2</v>
      </c>
      <c r="R7" s="15"/>
    </row>
    <row r="8" spans="1:18" s="2" customFormat="1" x14ac:dyDescent="0.15">
      <c r="A8" s="24" t="s">
        <v>218</v>
      </c>
      <c r="B8" s="8" t="s">
        <v>220</v>
      </c>
      <c r="C8" s="8" t="s">
        <v>221</v>
      </c>
      <c r="D8" s="7">
        <f t="shared" si="0"/>
        <v>36</v>
      </c>
      <c r="E8" s="7">
        <f t="shared" si="1"/>
        <v>1352</v>
      </c>
      <c r="F8" s="7">
        <v>6</v>
      </c>
      <c r="G8" s="7">
        <v>292</v>
      </c>
      <c r="H8" s="14">
        <f t="shared" si="2"/>
        <v>21.597633136094675</v>
      </c>
      <c r="I8" s="7">
        <v>30</v>
      </c>
      <c r="J8" s="7">
        <v>1060</v>
      </c>
      <c r="K8" s="14">
        <f t="shared" si="3"/>
        <v>78.402366863905328</v>
      </c>
      <c r="L8" s="4"/>
      <c r="M8" s="4"/>
      <c r="N8" s="14">
        <f t="shared" si="4"/>
        <v>0</v>
      </c>
      <c r="O8" s="8"/>
      <c r="P8" s="8"/>
      <c r="Q8" s="14">
        <f t="shared" si="5"/>
        <v>0</v>
      </c>
      <c r="R8" s="15"/>
    </row>
    <row r="9" spans="1:18" s="2" customFormat="1" x14ac:dyDescent="0.15">
      <c r="A9" s="24" t="s">
        <v>218</v>
      </c>
      <c r="B9" s="8" t="s">
        <v>220</v>
      </c>
      <c r="C9" s="8" t="s">
        <v>222</v>
      </c>
      <c r="D9" s="7">
        <f t="shared" si="0"/>
        <v>399</v>
      </c>
      <c r="E9" s="7">
        <f t="shared" si="1"/>
        <v>24060</v>
      </c>
      <c r="F9" s="7">
        <v>119</v>
      </c>
      <c r="G9" s="7">
        <v>6736</v>
      </c>
      <c r="H9" s="14">
        <f t="shared" si="2"/>
        <v>27.996674979218621</v>
      </c>
      <c r="I9" s="7">
        <v>276</v>
      </c>
      <c r="J9" s="7">
        <v>16137</v>
      </c>
      <c r="K9" s="14">
        <f t="shared" si="3"/>
        <v>67.069825436408976</v>
      </c>
      <c r="L9" s="4"/>
      <c r="M9" s="4"/>
      <c r="N9" s="14">
        <f t="shared" si="4"/>
        <v>0</v>
      </c>
      <c r="O9" s="8">
        <v>4</v>
      </c>
      <c r="P9" s="8">
        <v>1187</v>
      </c>
      <c r="Q9" s="14">
        <f t="shared" si="5"/>
        <v>4.9334995843724023</v>
      </c>
      <c r="R9" s="15"/>
    </row>
    <row r="10" spans="1:18" s="2" customFormat="1" x14ac:dyDescent="0.15">
      <c r="A10" s="24" t="s">
        <v>218</v>
      </c>
      <c r="B10" s="8" t="s">
        <v>220</v>
      </c>
      <c r="C10" s="8" t="s">
        <v>219</v>
      </c>
      <c r="D10" s="7">
        <f t="shared" si="0"/>
        <v>18</v>
      </c>
      <c r="E10" s="7">
        <f t="shared" si="1"/>
        <v>964</v>
      </c>
      <c r="F10" s="7">
        <v>8</v>
      </c>
      <c r="G10" s="7">
        <v>484</v>
      </c>
      <c r="H10" s="14">
        <f t="shared" si="2"/>
        <v>50.207468879668049</v>
      </c>
      <c r="I10" s="7">
        <v>10</v>
      </c>
      <c r="J10" s="7">
        <v>480</v>
      </c>
      <c r="K10" s="14">
        <f t="shared" si="3"/>
        <v>49.792531120331951</v>
      </c>
      <c r="L10" s="4"/>
      <c r="M10" s="4"/>
      <c r="N10" s="14">
        <f t="shared" si="4"/>
        <v>0</v>
      </c>
      <c r="O10" s="8"/>
      <c r="P10" s="8"/>
      <c r="Q10" s="14">
        <f t="shared" si="5"/>
        <v>0</v>
      </c>
      <c r="R10" s="15"/>
    </row>
    <row r="11" spans="1:18" s="2" customFormat="1" x14ac:dyDescent="0.15">
      <c r="A11" s="33"/>
      <c r="B11" s="32" t="s">
        <v>391</v>
      </c>
      <c r="C11" s="34" t="s">
        <v>443</v>
      </c>
      <c r="D11" s="35">
        <f>SUM(D8:D10)</f>
        <v>453</v>
      </c>
      <c r="E11" s="35">
        <f>SUM(E8:E10)</f>
        <v>26376</v>
      </c>
      <c r="F11" s="35">
        <f>SUM(F8:F10)</f>
        <v>133</v>
      </c>
      <c r="G11" s="35">
        <f>SUM(G8:G10)</f>
        <v>7512</v>
      </c>
      <c r="H11" s="36">
        <f>SUM(G11/E11)</f>
        <v>0.28480436760691535</v>
      </c>
      <c r="I11" s="35">
        <f>SUM(I8:I10)</f>
        <v>316</v>
      </c>
      <c r="J11" s="35">
        <f>SUM(J8:J10)</f>
        <v>17677</v>
      </c>
      <c r="K11" s="36">
        <f>SUM(J11/E11)</f>
        <v>0.67019259933272668</v>
      </c>
      <c r="L11" s="35">
        <f>SUM(L8:L10)</f>
        <v>0</v>
      </c>
      <c r="M11" s="35">
        <f>SUM(M8:M10)</f>
        <v>0</v>
      </c>
      <c r="N11" s="36">
        <f>SUM(M11/E11)</f>
        <v>0</v>
      </c>
      <c r="O11" s="35">
        <f>SUM(O8:O10)</f>
        <v>4</v>
      </c>
      <c r="P11" s="35">
        <f>SUM(P8:P10)</f>
        <v>1187</v>
      </c>
      <c r="Q11" s="36">
        <f>SUM(P11/E11)</f>
        <v>4.5003033060357904E-2</v>
      </c>
      <c r="R11" s="15"/>
    </row>
    <row r="12" spans="1:18" s="2" customFormat="1" x14ac:dyDescent="0.15">
      <c r="A12" s="24" t="s">
        <v>218</v>
      </c>
      <c r="B12" s="8" t="s">
        <v>223</v>
      </c>
      <c r="C12" s="8" t="s">
        <v>221</v>
      </c>
      <c r="D12" s="7">
        <f t="shared" si="0"/>
        <v>369</v>
      </c>
      <c r="E12" s="7">
        <f t="shared" si="1"/>
        <v>19094</v>
      </c>
      <c r="F12" s="7">
        <v>120</v>
      </c>
      <c r="G12" s="7">
        <v>6939</v>
      </c>
      <c r="H12" s="14">
        <f t="shared" si="2"/>
        <v>36.3412590342516</v>
      </c>
      <c r="I12" s="7">
        <v>245</v>
      </c>
      <c r="J12" s="7">
        <v>11517</v>
      </c>
      <c r="K12" s="14">
        <f t="shared" si="3"/>
        <v>60.317377186550743</v>
      </c>
      <c r="L12" s="7">
        <v>1</v>
      </c>
      <c r="M12" s="7">
        <v>71</v>
      </c>
      <c r="N12" s="14">
        <f t="shared" si="4"/>
        <v>0.37184455850005238</v>
      </c>
      <c r="O12" s="8">
        <v>3</v>
      </c>
      <c r="P12" s="8">
        <v>567</v>
      </c>
      <c r="Q12" s="14">
        <f t="shared" si="5"/>
        <v>2.9695192206976015</v>
      </c>
      <c r="R12" s="15"/>
    </row>
    <row r="13" spans="1:18" s="2" customFormat="1" x14ac:dyDescent="0.15">
      <c r="A13" s="24" t="s">
        <v>218</v>
      </c>
      <c r="B13" s="8" t="s">
        <v>223</v>
      </c>
      <c r="C13" s="8" t="s">
        <v>222</v>
      </c>
      <c r="D13" s="7">
        <f t="shared" si="0"/>
        <v>604</v>
      </c>
      <c r="E13" s="7">
        <f t="shared" si="1"/>
        <v>32593</v>
      </c>
      <c r="F13" s="7">
        <v>216</v>
      </c>
      <c r="G13" s="7">
        <v>13653</v>
      </c>
      <c r="H13" s="14">
        <f t="shared" si="2"/>
        <v>41.889362746602032</v>
      </c>
      <c r="I13" s="7">
        <v>379</v>
      </c>
      <c r="J13" s="7">
        <v>16814</v>
      </c>
      <c r="K13" s="14">
        <f t="shared" si="3"/>
        <v>51.587764243856036</v>
      </c>
      <c r="L13" s="4">
        <v>2</v>
      </c>
      <c r="M13" s="4">
        <v>215</v>
      </c>
      <c r="N13" s="14">
        <f t="shared" si="4"/>
        <v>0.65965084527352491</v>
      </c>
      <c r="O13" s="8">
        <v>7</v>
      </c>
      <c r="P13" s="8">
        <v>1911</v>
      </c>
      <c r="Q13" s="14">
        <f t="shared" si="5"/>
        <v>5.8632221642684019</v>
      </c>
      <c r="R13" s="15"/>
    </row>
    <row r="14" spans="1:18" s="2" customFormat="1" x14ac:dyDescent="0.15">
      <c r="A14" s="33"/>
      <c r="B14" s="32" t="s">
        <v>392</v>
      </c>
      <c r="C14" s="34" t="s">
        <v>443</v>
      </c>
      <c r="D14" s="35">
        <f>SUM(D12:D13)</f>
        <v>973</v>
      </c>
      <c r="E14" s="35">
        <f>SUM(E12:E13)</f>
        <v>51687</v>
      </c>
      <c r="F14" s="35">
        <f>SUM(F12:F13)</f>
        <v>336</v>
      </c>
      <c r="G14" s="35">
        <f>SUM(G12:G13)</f>
        <v>20592</v>
      </c>
      <c r="H14" s="36">
        <f>SUM(G14/E14)</f>
        <v>0.39839804979975624</v>
      </c>
      <c r="I14" s="35">
        <f>SUM(I12:I13)</f>
        <v>624</v>
      </c>
      <c r="J14" s="35">
        <f>SUM(J12:J13)</f>
        <v>28331</v>
      </c>
      <c r="K14" s="36">
        <f>SUM(J14/E14)</f>
        <v>0.54812622129355548</v>
      </c>
      <c r="L14" s="35">
        <f>SUM(L12:L13)</f>
        <v>3</v>
      </c>
      <c r="M14" s="35">
        <f>SUM(M12:M13)</f>
        <v>286</v>
      </c>
      <c r="N14" s="36">
        <f>SUM(M14/E14)</f>
        <v>5.5333062472188365E-3</v>
      </c>
      <c r="O14" s="35">
        <f>SUM(O12:O13)</f>
        <v>10</v>
      </c>
      <c r="P14" s="35">
        <f>SUM(P12:P13)</f>
        <v>2478</v>
      </c>
      <c r="Q14" s="36">
        <f>SUM(P14/E14)</f>
        <v>4.7942422659469498E-2</v>
      </c>
      <c r="R14" s="15"/>
    </row>
    <row r="15" spans="1:18" s="2" customFormat="1" x14ac:dyDescent="0.15">
      <c r="A15" s="24" t="s">
        <v>218</v>
      </c>
      <c r="B15" s="8" t="s">
        <v>224</v>
      </c>
      <c r="C15" s="8" t="s">
        <v>225</v>
      </c>
      <c r="D15" s="7">
        <f t="shared" si="0"/>
        <v>468</v>
      </c>
      <c r="E15" s="7">
        <f t="shared" si="1"/>
        <v>20501</v>
      </c>
      <c r="F15" s="7">
        <v>159</v>
      </c>
      <c r="G15" s="7">
        <v>9275</v>
      </c>
      <c r="H15" s="14">
        <f t="shared" si="2"/>
        <v>45.241695527047462</v>
      </c>
      <c r="I15" s="7">
        <v>308</v>
      </c>
      <c r="J15" s="7">
        <v>11045</v>
      </c>
      <c r="K15" s="14">
        <f t="shared" si="3"/>
        <v>53.875420711184816</v>
      </c>
      <c r="L15" s="4"/>
      <c r="M15" s="4"/>
      <c r="N15" s="14">
        <f t="shared" si="4"/>
        <v>0</v>
      </c>
      <c r="O15" s="8">
        <v>1</v>
      </c>
      <c r="P15" s="8">
        <v>181</v>
      </c>
      <c r="Q15" s="14">
        <f t="shared" si="5"/>
        <v>0.88288376176771866</v>
      </c>
      <c r="R15" s="15"/>
    </row>
    <row r="16" spans="1:18" s="2" customFormat="1" x14ac:dyDescent="0.15">
      <c r="A16" s="24" t="s">
        <v>218</v>
      </c>
      <c r="B16" s="8" t="s">
        <v>224</v>
      </c>
      <c r="C16" s="8" t="s">
        <v>219</v>
      </c>
      <c r="D16" s="7">
        <f t="shared" si="0"/>
        <v>936</v>
      </c>
      <c r="E16" s="7">
        <f t="shared" si="1"/>
        <v>51249</v>
      </c>
      <c r="F16" s="7">
        <v>214</v>
      </c>
      <c r="G16" s="7">
        <v>11967</v>
      </c>
      <c r="H16" s="14">
        <f t="shared" si="2"/>
        <v>23.350699525844405</v>
      </c>
      <c r="I16" s="7">
        <v>712</v>
      </c>
      <c r="J16" s="7">
        <v>36371</v>
      </c>
      <c r="K16" s="14">
        <f t="shared" si="3"/>
        <v>70.969189642724743</v>
      </c>
      <c r="L16" s="4"/>
      <c r="M16" s="4"/>
      <c r="N16" s="14">
        <f t="shared" si="4"/>
        <v>0</v>
      </c>
      <c r="O16" s="8">
        <v>10</v>
      </c>
      <c r="P16" s="8">
        <v>2911</v>
      </c>
      <c r="Q16" s="14">
        <f t="shared" si="5"/>
        <v>5.6801108314308575</v>
      </c>
      <c r="R16" s="15"/>
    </row>
    <row r="17" spans="1:18" s="2" customFormat="1" x14ac:dyDescent="0.15">
      <c r="A17" s="33"/>
      <c r="B17" s="32" t="s">
        <v>393</v>
      </c>
      <c r="C17" s="34" t="s">
        <v>443</v>
      </c>
      <c r="D17" s="35">
        <f>SUM(D15:D16)</f>
        <v>1404</v>
      </c>
      <c r="E17" s="35">
        <f>SUM(E15:E16)</f>
        <v>71750</v>
      </c>
      <c r="F17" s="35">
        <f>SUM(F15:F16)</f>
        <v>373</v>
      </c>
      <c r="G17" s="35">
        <f>SUM(G15:G16)</f>
        <v>21242</v>
      </c>
      <c r="H17" s="36">
        <f>SUM(G17/E17)</f>
        <v>0.29605574912891985</v>
      </c>
      <c r="I17" s="35">
        <f>SUM(I15:I16)</f>
        <v>1020</v>
      </c>
      <c r="J17" s="35">
        <f>SUM(J15:J16)</f>
        <v>47416</v>
      </c>
      <c r="K17" s="36">
        <f>SUM(J17/E17)</f>
        <v>0.66085017421602787</v>
      </c>
      <c r="L17" s="35">
        <f>SUM(L15:L16)</f>
        <v>0</v>
      </c>
      <c r="M17" s="35">
        <f>SUM(M15:M16)</f>
        <v>0</v>
      </c>
      <c r="N17" s="36">
        <f>SUM(M17/E17)</f>
        <v>0</v>
      </c>
      <c r="O17" s="35">
        <f>SUM(O15:O16)</f>
        <v>11</v>
      </c>
      <c r="P17" s="35">
        <f>SUM(P15:P16)</f>
        <v>3092</v>
      </c>
      <c r="Q17" s="36">
        <f>SUM(P17/E17)</f>
        <v>4.3094076655052264E-2</v>
      </c>
      <c r="R17" s="15"/>
    </row>
    <row r="18" spans="1:18" s="2" customFormat="1" x14ac:dyDescent="0.15">
      <c r="A18" s="24" t="s">
        <v>218</v>
      </c>
      <c r="B18" s="8" t="s">
        <v>226</v>
      </c>
      <c r="C18" s="8" t="s">
        <v>221</v>
      </c>
      <c r="D18" s="7">
        <f t="shared" si="0"/>
        <v>499</v>
      </c>
      <c r="E18" s="7">
        <f t="shared" si="1"/>
        <v>25844</v>
      </c>
      <c r="F18" s="7">
        <v>113</v>
      </c>
      <c r="G18" s="7">
        <v>7763</v>
      </c>
      <c r="H18" s="14">
        <f t="shared" si="2"/>
        <v>30.037919826652221</v>
      </c>
      <c r="I18" s="7">
        <v>378</v>
      </c>
      <c r="J18" s="7">
        <v>16901</v>
      </c>
      <c r="K18" s="14">
        <f t="shared" si="3"/>
        <v>65.396223494815047</v>
      </c>
      <c r="L18" s="4"/>
      <c r="M18" s="4"/>
      <c r="N18" s="14">
        <f t="shared" si="4"/>
        <v>0</v>
      </c>
      <c r="O18" s="8">
        <v>8</v>
      </c>
      <c r="P18" s="8">
        <v>1180</v>
      </c>
      <c r="Q18" s="14">
        <f t="shared" si="5"/>
        <v>4.565856678532735</v>
      </c>
      <c r="R18" s="15"/>
    </row>
    <row r="19" spans="1:18" s="2" customFormat="1" x14ac:dyDescent="0.15">
      <c r="A19" s="24" t="s">
        <v>218</v>
      </c>
      <c r="B19" s="8" t="s">
        <v>226</v>
      </c>
      <c r="C19" s="8" t="s">
        <v>222</v>
      </c>
      <c r="D19" s="7">
        <f t="shared" si="0"/>
        <v>263</v>
      </c>
      <c r="E19" s="7">
        <f t="shared" si="1"/>
        <v>14722</v>
      </c>
      <c r="F19" s="7">
        <v>67</v>
      </c>
      <c r="G19" s="7">
        <v>3880</v>
      </c>
      <c r="H19" s="14">
        <f t="shared" si="2"/>
        <v>26.355114794185575</v>
      </c>
      <c r="I19" s="7">
        <v>193</v>
      </c>
      <c r="J19" s="7">
        <v>10391</v>
      </c>
      <c r="K19" s="14">
        <f t="shared" si="3"/>
        <v>70.581442738758312</v>
      </c>
      <c r="L19" s="4"/>
      <c r="M19" s="4"/>
      <c r="N19" s="14">
        <f t="shared" si="4"/>
        <v>0</v>
      </c>
      <c r="O19" s="8">
        <v>3</v>
      </c>
      <c r="P19" s="8">
        <v>451</v>
      </c>
      <c r="Q19" s="14">
        <f t="shared" si="5"/>
        <v>3.0634424670561065</v>
      </c>
      <c r="R19" s="15"/>
    </row>
    <row r="20" spans="1:18" s="2" customFormat="1" x14ac:dyDescent="0.15">
      <c r="A20" s="24" t="s">
        <v>218</v>
      </c>
      <c r="B20" s="8" t="s">
        <v>226</v>
      </c>
      <c r="C20" s="8" t="s">
        <v>225</v>
      </c>
      <c r="D20" s="7">
        <f t="shared" si="0"/>
        <v>641</v>
      </c>
      <c r="E20" s="7">
        <f t="shared" si="1"/>
        <v>34604</v>
      </c>
      <c r="F20" s="7">
        <v>177</v>
      </c>
      <c r="G20" s="7">
        <v>10938</v>
      </c>
      <c r="H20" s="14">
        <f t="shared" si="2"/>
        <v>31.609062536122991</v>
      </c>
      <c r="I20" s="7">
        <v>456</v>
      </c>
      <c r="J20" s="7">
        <v>21921</v>
      </c>
      <c r="K20" s="14">
        <f t="shared" si="3"/>
        <v>63.348167841867998</v>
      </c>
      <c r="L20" s="4"/>
      <c r="M20" s="4"/>
      <c r="N20" s="14">
        <f t="shared" si="4"/>
        <v>0</v>
      </c>
      <c r="O20" s="8">
        <v>8</v>
      </c>
      <c r="P20" s="8">
        <v>1745</v>
      </c>
      <c r="Q20" s="14">
        <f t="shared" si="5"/>
        <v>5.0427696220090166</v>
      </c>
      <c r="R20" s="15"/>
    </row>
    <row r="21" spans="1:18" s="2" customFormat="1" x14ac:dyDescent="0.15">
      <c r="A21" s="24" t="s">
        <v>218</v>
      </c>
      <c r="B21" s="8" t="s">
        <v>226</v>
      </c>
      <c r="C21" s="8" t="s">
        <v>219</v>
      </c>
      <c r="D21" s="7">
        <f t="shared" ref="D21:D38" si="6">SUM(F21+I21+L21+O21)</f>
        <v>661</v>
      </c>
      <c r="E21" s="7">
        <f t="shared" ref="E21:E38" si="7">SUM(G21+J21+M21+P21)</f>
        <v>42430</v>
      </c>
      <c r="F21" s="7">
        <v>167</v>
      </c>
      <c r="G21" s="7">
        <v>9929</v>
      </c>
      <c r="H21" s="14">
        <f t="shared" ref="H21:H38" si="8">SUM(G21/E21)*100</f>
        <v>23.400895592740987</v>
      </c>
      <c r="I21" s="7">
        <v>481</v>
      </c>
      <c r="J21" s="7">
        <v>29319</v>
      </c>
      <c r="K21" s="14">
        <f t="shared" ref="K21:K38" si="9">SUM(J21/E21)*100</f>
        <v>69.099693613009663</v>
      </c>
      <c r="L21" s="7">
        <v>1</v>
      </c>
      <c r="M21" s="7">
        <v>109</v>
      </c>
      <c r="N21" s="14">
        <f t="shared" ref="N21:N38" si="10">SUM(M21/E21)*100</f>
        <v>0.25689370728258309</v>
      </c>
      <c r="O21" s="8">
        <v>12</v>
      </c>
      <c r="P21" s="8">
        <v>3073</v>
      </c>
      <c r="Q21" s="14">
        <f t="shared" ref="Q21:Q38" si="11">SUM(P21/E21)*100</f>
        <v>7.2425170869667683</v>
      </c>
      <c r="R21" s="15"/>
    </row>
    <row r="22" spans="1:18" s="2" customFormat="1" x14ac:dyDescent="0.15">
      <c r="A22" s="33"/>
      <c r="B22" s="32" t="s">
        <v>394</v>
      </c>
      <c r="C22" s="34" t="s">
        <v>443</v>
      </c>
      <c r="D22" s="35">
        <f>SUM(D18:D21)</f>
        <v>2064</v>
      </c>
      <c r="E22" s="35">
        <f>SUM(E18:E21)</f>
        <v>117600</v>
      </c>
      <c r="F22" s="35">
        <f>SUM(F18:F21)</f>
        <v>524</v>
      </c>
      <c r="G22" s="35">
        <f>SUM(G18:G21)</f>
        <v>32510</v>
      </c>
      <c r="H22" s="36">
        <f>SUM(G22/E22)</f>
        <v>0.27644557823129251</v>
      </c>
      <c r="I22" s="35">
        <f>SUM(I18:I21)</f>
        <v>1508</v>
      </c>
      <c r="J22" s="35">
        <f>SUM(J18:J21)</f>
        <v>78532</v>
      </c>
      <c r="K22" s="36">
        <f>SUM(J22/E22)</f>
        <v>0.66778911564625854</v>
      </c>
      <c r="L22" s="35">
        <f>SUM(L18:L21)</f>
        <v>1</v>
      </c>
      <c r="M22" s="35">
        <f>SUM(M18:M21)</f>
        <v>109</v>
      </c>
      <c r="N22" s="36">
        <f>SUM(M22/E22)</f>
        <v>9.2687074829931975E-4</v>
      </c>
      <c r="O22" s="35">
        <f>SUM(O18:O21)</f>
        <v>31</v>
      </c>
      <c r="P22" s="35">
        <f>SUM(P18:P21)</f>
        <v>6449</v>
      </c>
      <c r="Q22" s="36">
        <f>SUM(P22/E22)</f>
        <v>5.4838435374149661E-2</v>
      </c>
      <c r="R22" s="15"/>
    </row>
    <row r="23" spans="1:18" s="2" customFormat="1" x14ac:dyDescent="0.15">
      <c r="A23" s="24" t="s">
        <v>218</v>
      </c>
      <c r="B23" s="8" t="s">
        <v>227</v>
      </c>
      <c r="C23" s="8" t="s">
        <v>221</v>
      </c>
      <c r="D23" s="7">
        <f t="shared" si="6"/>
        <v>94</v>
      </c>
      <c r="E23" s="7">
        <f t="shared" si="7"/>
        <v>7502</v>
      </c>
      <c r="F23" s="7">
        <v>21</v>
      </c>
      <c r="G23" s="7">
        <v>1684</v>
      </c>
      <c r="H23" s="14">
        <f t="shared" si="8"/>
        <v>22.44734737403359</v>
      </c>
      <c r="I23" s="7">
        <v>73</v>
      </c>
      <c r="J23" s="7">
        <v>5818</v>
      </c>
      <c r="K23" s="14">
        <f t="shared" si="9"/>
        <v>77.552652625966417</v>
      </c>
      <c r="L23" s="4"/>
      <c r="M23" s="4"/>
      <c r="N23" s="14">
        <f t="shared" si="10"/>
        <v>0</v>
      </c>
      <c r="O23" s="8"/>
      <c r="P23" s="8"/>
      <c r="Q23" s="14">
        <f t="shared" si="11"/>
        <v>0</v>
      </c>
      <c r="R23" s="15"/>
    </row>
    <row r="24" spans="1:18" s="2" customFormat="1" x14ac:dyDescent="0.15">
      <c r="A24" s="33"/>
      <c r="B24" s="32" t="s">
        <v>395</v>
      </c>
      <c r="C24" s="34" t="s">
        <v>443</v>
      </c>
      <c r="D24" s="35">
        <f>SUM(D23:D23)</f>
        <v>94</v>
      </c>
      <c r="E24" s="35">
        <f>SUM(E23:E23)</f>
        <v>7502</v>
      </c>
      <c r="F24" s="35">
        <f>SUM(F23:F23)</f>
        <v>21</v>
      </c>
      <c r="G24" s="35">
        <f>SUM(G23:G23)</f>
        <v>1684</v>
      </c>
      <c r="H24" s="36">
        <f>SUM(G24/E24)</f>
        <v>0.22447347374033591</v>
      </c>
      <c r="I24" s="35">
        <f>SUM(I23:I23)</f>
        <v>73</v>
      </c>
      <c r="J24" s="35">
        <f>SUM(J23:J23)</f>
        <v>5818</v>
      </c>
      <c r="K24" s="36">
        <f>SUM(J24/E24)</f>
        <v>0.77552652625966412</v>
      </c>
      <c r="L24" s="35">
        <f>SUM(L23:L23)</f>
        <v>0</v>
      </c>
      <c r="M24" s="35">
        <f>SUM(M23:M23)</f>
        <v>0</v>
      </c>
      <c r="N24" s="36">
        <f>SUM(M24/E24)</f>
        <v>0</v>
      </c>
      <c r="O24" s="35">
        <f>SUM(O23:O23)</f>
        <v>0</v>
      </c>
      <c r="P24" s="35">
        <f>SUM(P23:P23)</f>
        <v>0</v>
      </c>
      <c r="Q24" s="36">
        <f>SUM(P24/E24)</f>
        <v>0</v>
      </c>
      <c r="R24" s="15"/>
    </row>
    <row r="25" spans="1:18" s="2" customFormat="1" x14ac:dyDescent="0.15">
      <c r="A25" s="24" t="s">
        <v>218</v>
      </c>
      <c r="B25" s="8" t="s">
        <v>228</v>
      </c>
      <c r="C25" s="8" t="s">
        <v>221</v>
      </c>
      <c r="D25" s="7">
        <f t="shared" si="6"/>
        <v>288</v>
      </c>
      <c r="E25" s="7">
        <f t="shared" si="7"/>
        <v>18686</v>
      </c>
      <c r="F25" s="7">
        <v>64</v>
      </c>
      <c r="G25" s="7">
        <v>4398</v>
      </c>
      <c r="H25" s="14">
        <f t="shared" si="8"/>
        <v>23.536337364872097</v>
      </c>
      <c r="I25" s="7">
        <v>209</v>
      </c>
      <c r="J25" s="7">
        <v>11180</v>
      </c>
      <c r="K25" s="14">
        <f t="shared" si="9"/>
        <v>59.830889435941344</v>
      </c>
      <c r="L25" s="4"/>
      <c r="M25" s="4"/>
      <c r="N25" s="14">
        <f t="shared" si="10"/>
        <v>0</v>
      </c>
      <c r="O25" s="8">
        <v>15</v>
      </c>
      <c r="P25" s="8">
        <v>3108</v>
      </c>
      <c r="Q25" s="14">
        <f t="shared" si="11"/>
        <v>16.632773199186556</v>
      </c>
      <c r="R25" s="15"/>
    </row>
    <row r="26" spans="1:18" s="2" customFormat="1" x14ac:dyDescent="0.15">
      <c r="A26" s="24" t="s">
        <v>218</v>
      </c>
      <c r="B26" s="8" t="s">
        <v>228</v>
      </c>
      <c r="C26" s="8" t="s">
        <v>222</v>
      </c>
      <c r="D26" s="7">
        <f t="shared" si="6"/>
        <v>163</v>
      </c>
      <c r="E26" s="7">
        <f t="shared" si="7"/>
        <v>6699</v>
      </c>
      <c r="F26" s="7">
        <v>18</v>
      </c>
      <c r="G26" s="7">
        <v>947</v>
      </c>
      <c r="H26" s="14">
        <f t="shared" si="8"/>
        <v>14.13643827436931</v>
      </c>
      <c r="I26" s="7">
        <v>144</v>
      </c>
      <c r="J26" s="7">
        <v>5727</v>
      </c>
      <c r="K26" s="14">
        <f t="shared" si="9"/>
        <v>85.490371697268259</v>
      </c>
      <c r="L26" s="4"/>
      <c r="M26" s="4"/>
      <c r="N26" s="14">
        <f t="shared" si="10"/>
        <v>0</v>
      </c>
      <c r="O26" s="8">
        <v>1</v>
      </c>
      <c r="P26" s="8">
        <v>25</v>
      </c>
      <c r="Q26" s="14">
        <f t="shared" si="11"/>
        <v>0.37319002836244214</v>
      </c>
      <c r="R26" s="15"/>
    </row>
    <row r="27" spans="1:18" s="2" customFormat="1" x14ac:dyDescent="0.15">
      <c r="A27" s="24" t="s">
        <v>218</v>
      </c>
      <c r="B27" s="8" t="s">
        <v>228</v>
      </c>
      <c r="C27" s="8" t="s">
        <v>225</v>
      </c>
      <c r="D27" s="7">
        <f t="shared" si="6"/>
        <v>1736</v>
      </c>
      <c r="E27" s="7">
        <f t="shared" si="7"/>
        <v>59768</v>
      </c>
      <c r="F27" s="7">
        <v>346</v>
      </c>
      <c r="G27" s="7">
        <v>21581</v>
      </c>
      <c r="H27" s="14">
        <f t="shared" si="8"/>
        <v>36.10795074287244</v>
      </c>
      <c r="I27" s="7">
        <v>1382</v>
      </c>
      <c r="J27" s="7">
        <v>36200</v>
      </c>
      <c r="K27" s="14">
        <f t="shared" si="9"/>
        <v>60.567527774059691</v>
      </c>
      <c r="L27" s="4"/>
      <c r="M27" s="4"/>
      <c r="N27" s="14">
        <f t="shared" si="10"/>
        <v>0</v>
      </c>
      <c r="O27" s="8">
        <v>8</v>
      </c>
      <c r="P27" s="8">
        <v>1987</v>
      </c>
      <c r="Q27" s="14">
        <f t="shared" si="11"/>
        <v>3.3245214830678624</v>
      </c>
      <c r="R27" s="15"/>
    </row>
    <row r="28" spans="1:18" s="2" customFormat="1" x14ac:dyDescent="0.15">
      <c r="A28" s="24" t="s">
        <v>218</v>
      </c>
      <c r="B28" s="8" t="s">
        <v>228</v>
      </c>
      <c r="C28" s="8" t="s">
        <v>219</v>
      </c>
      <c r="D28" s="7">
        <f t="shared" si="6"/>
        <v>1241</v>
      </c>
      <c r="E28" s="7">
        <f t="shared" si="7"/>
        <v>55901</v>
      </c>
      <c r="F28" s="7">
        <v>256</v>
      </c>
      <c r="G28" s="7">
        <v>16718</v>
      </c>
      <c r="H28" s="14">
        <f t="shared" si="8"/>
        <v>29.906441745228175</v>
      </c>
      <c r="I28" s="7">
        <v>977</v>
      </c>
      <c r="J28" s="7">
        <v>38092</v>
      </c>
      <c r="K28" s="14">
        <f t="shared" si="9"/>
        <v>68.141893704942675</v>
      </c>
      <c r="L28" s="4"/>
      <c r="M28" s="4"/>
      <c r="N28" s="14">
        <f t="shared" si="10"/>
        <v>0</v>
      </c>
      <c r="O28" s="8">
        <v>8</v>
      </c>
      <c r="P28" s="8">
        <v>1091</v>
      </c>
      <c r="Q28" s="14">
        <f t="shared" si="11"/>
        <v>1.9516645498291623</v>
      </c>
      <c r="R28" s="15"/>
    </row>
    <row r="29" spans="1:18" s="2" customFormat="1" x14ac:dyDescent="0.15">
      <c r="A29" s="33"/>
      <c r="B29" s="32" t="s">
        <v>444</v>
      </c>
      <c r="C29" s="34" t="s">
        <v>443</v>
      </c>
      <c r="D29" s="35">
        <f>SUM(D25:D28)</f>
        <v>3428</v>
      </c>
      <c r="E29" s="35">
        <f>SUM(E25:E28)</f>
        <v>141054</v>
      </c>
      <c r="F29" s="35">
        <f>SUM(F25:F28)</f>
        <v>684</v>
      </c>
      <c r="G29" s="35">
        <f>SUM(G25:G28)</f>
        <v>43644</v>
      </c>
      <c r="H29" s="36">
        <f>SUM(G29/E29)</f>
        <v>0.30941341613850015</v>
      </c>
      <c r="I29" s="35">
        <f>SUM(I25:I28)</f>
        <v>2712</v>
      </c>
      <c r="J29" s="35">
        <f>SUM(J25:J28)</f>
        <v>91199</v>
      </c>
      <c r="K29" s="36">
        <f>SUM(J29/E29)</f>
        <v>0.6465538020899797</v>
      </c>
      <c r="L29" s="35">
        <f>SUM(L25:L28)</f>
        <v>0</v>
      </c>
      <c r="M29" s="35">
        <f>SUM(M25:M28)</f>
        <v>0</v>
      </c>
      <c r="N29" s="36">
        <f>SUM(M29/E29)</f>
        <v>0</v>
      </c>
      <c r="O29" s="35">
        <f>SUM(O25:O28)</f>
        <v>32</v>
      </c>
      <c r="P29" s="35">
        <f>SUM(P25:P28)</f>
        <v>6211</v>
      </c>
      <c r="Q29" s="36">
        <f>SUM(P29/E29)</f>
        <v>4.4032781771520126E-2</v>
      </c>
      <c r="R29" s="15"/>
    </row>
    <row r="30" spans="1:18" s="2" customFormat="1" x14ac:dyDescent="0.15">
      <c r="A30" s="24" t="s">
        <v>218</v>
      </c>
      <c r="B30" s="8" t="s">
        <v>229</v>
      </c>
      <c r="C30" s="8" t="s">
        <v>221</v>
      </c>
      <c r="D30" s="7">
        <f t="shared" si="6"/>
        <v>802</v>
      </c>
      <c r="E30" s="7">
        <f t="shared" si="7"/>
        <v>39022</v>
      </c>
      <c r="F30" s="7">
        <v>208</v>
      </c>
      <c r="G30" s="7">
        <v>12733</v>
      </c>
      <c r="H30" s="14">
        <f t="shared" si="8"/>
        <v>32.630311106555276</v>
      </c>
      <c r="I30" s="7">
        <v>587</v>
      </c>
      <c r="J30" s="7">
        <v>25700</v>
      </c>
      <c r="K30" s="14">
        <f t="shared" si="9"/>
        <v>65.860283942391476</v>
      </c>
      <c r="L30" s="7">
        <v>1</v>
      </c>
      <c r="M30" s="7">
        <v>74</v>
      </c>
      <c r="N30" s="14">
        <f t="shared" si="10"/>
        <v>0.1896366152426836</v>
      </c>
      <c r="O30" s="8">
        <v>6</v>
      </c>
      <c r="P30" s="8">
        <v>515</v>
      </c>
      <c r="Q30" s="14">
        <f t="shared" si="11"/>
        <v>1.3197683358105683</v>
      </c>
      <c r="R30" s="15"/>
    </row>
    <row r="31" spans="1:18" s="2" customFormat="1" x14ac:dyDescent="0.15">
      <c r="A31" s="24" t="s">
        <v>218</v>
      </c>
      <c r="B31" s="8" t="s">
        <v>229</v>
      </c>
      <c r="C31" s="8" t="s">
        <v>222</v>
      </c>
      <c r="D31" s="7">
        <f t="shared" si="6"/>
        <v>57</v>
      </c>
      <c r="E31" s="7">
        <f t="shared" si="7"/>
        <v>2828</v>
      </c>
      <c r="F31" s="7">
        <v>18</v>
      </c>
      <c r="G31" s="7">
        <v>647</v>
      </c>
      <c r="H31" s="14">
        <f t="shared" si="8"/>
        <v>22.878359264497877</v>
      </c>
      <c r="I31" s="7">
        <v>33</v>
      </c>
      <c r="J31" s="7">
        <v>1017</v>
      </c>
      <c r="K31" s="14">
        <f t="shared" si="9"/>
        <v>35.961810466760966</v>
      </c>
      <c r="L31" s="4"/>
      <c r="M31" s="4"/>
      <c r="N31" s="14">
        <f t="shared" si="10"/>
        <v>0</v>
      </c>
      <c r="O31" s="8">
        <v>6</v>
      </c>
      <c r="P31" s="8">
        <v>1164</v>
      </c>
      <c r="Q31" s="14">
        <f t="shared" si="11"/>
        <v>41.15983026874116</v>
      </c>
      <c r="R31" s="15"/>
    </row>
    <row r="32" spans="1:18" s="2" customFormat="1" x14ac:dyDescent="0.15">
      <c r="A32" s="24" t="s">
        <v>218</v>
      </c>
      <c r="B32" s="8" t="s">
        <v>229</v>
      </c>
      <c r="C32" s="8" t="s">
        <v>225</v>
      </c>
      <c r="D32" s="7">
        <f t="shared" si="6"/>
        <v>78</v>
      </c>
      <c r="E32" s="7">
        <f t="shared" si="7"/>
        <v>5024</v>
      </c>
      <c r="F32" s="7">
        <v>21</v>
      </c>
      <c r="G32" s="7">
        <v>1671</v>
      </c>
      <c r="H32" s="14">
        <f t="shared" si="8"/>
        <v>33.260350318471339</v>
      </c>
      <c r="I32" s="7">
        <v>56</v>
      </c>
      <c r="J32" s="7">
        <v>3057</v>
      </c>
      <c r="K32" s="14">
        <f t="shared" si="9"/>
        <v>60.847929936305732</v>
      </c>
      <c r="L32" s="4"/>
      <c r="M32" s="4"/>
      <c r="N32" s="14">
        <f t="shared" si="10"/>
        <v>0</v>
      </c>
      <c r="O32" s="8">
        <v>1</v>
      </c>
      <c r="P32" s="8">
        <v>296</v>
      </c>
      <c r="Q32" s="14">
        <f t="shared" si="11"/>
        <v>5.8917197452229297</v>
      </c>
      <c r="R32" s="15"/>
    </row>
    <row r="33" spans="1:18" s="2" customFormat="1" x14ac:dyDescent="0.15">
      <c r="A33" s="33"/>
      <c r="B33" s="32" t="s">
        <v>396</v>
      </c>
      <c r="C33" s="34" t="s">
        <v>443</v>
      </c>
      <c r="D33" s="35">
        <f>SUM(D30:D32)</f>
        <v>937</v>
      </c>
      <c r="E33" s="35">
        <f>SUM(E30:E32)</f>
        <v>46874</v>
      </c>
      <c r="F33" s="35">
        <f>SUM(F30:F32)</f>
        <v>247</v>
      </c>
      <c r="G33" s="35">
        <f>SUM(G30:G32)</f>
        <v>15051</v>
      </c>
      <c r="H33" s="36">
        <f>SUM(G33/E33)</f>
        <v>0.32109485002346716</v>
      </c>
      <c r="I33" s="35">
        <f>SUM(I30:I32)</f>
        <v>676</v>
      </c>
      <c r="J33" s="35">
        <f>SUM(J30:J32)</f>
        <v>29774</v>
      </c>
      <c r="K33" s="36">
        <f>SUM(J33/E33)</f>
        <v>0.63519221743397192</v>
      </c>
      <c r="L33" s="35">
        <f>SUM(L30:L32)</f>
        <v>1</v>
      </c>
      <c r="M33" s="35">
        <f>SUM(M30:M32)</f>
        <v>74</v>
      </c>
      <c r="N33" s="36">
        <f>SUM(M33/E33)</f>
        <v>1.578700345607373E-3</v>
      </c>
      <c r="O33" s="35">
        <f>SUM(O30:O32)</f>
        <v>13</v>
      </c>
      <c r="P33" s="35">
        <f>SUM(P30:P32)</f>
        <v>1975</v>
      </c>
      <c r="Q33" s="36">
        <f>SUM(P33/E33)</f>
        <v>4.2134232196953537E-2</v>
      </c>
      <c r="R33" s="15"/>
    </row>
    <row r="34" spans="1:18" s="2" customFormat="1" x14ac:dyDescent="0.15">
      <c r="A34" s="24" t="s">
        <v>218</v>
      </c>
      <c r="B34" s="8" t="s">
        <v>230</v>
      </c>
      <c r="C34" s="8" t="s">
        <v>221</v>
      </c>
      <c r="D34" s="7">
        <f t="shared" si="6"/>
        <v>89</v>
      </c>
      <c r="E34" s="7">
        <f t="shared" si="7"/>
        <v>4740</v>
      </c>
      <c r="F34" s="7">
        <v>16</v>
      </c>
      <c r="G34" s="7">
        <v>806</v>
      </c>
      <c r="H34" s="14">
        <f t="shared" si="8"/>
        <v>17.004219409282701</v>
      </c>
      <c r="I34" s="7">
        <v>69</v>
      </c>
      <c r="J34" s="7">
        <v>3178</v>
      </c>
      <c r="K34" s="14">
        <f t="shared" si="9"/>
        <v>67.046413502109701</v>
      </c>
      <c r="L34" s="4"/>
      <c r="M34" s="4"/>
      <c r="N34" s="14">
        <f t="shared" si="10"/>
        <v>0</v>
      </c>
      <c r="O34" s="8">
        <v>4</v>
      </c>
      <c r="P34" s="8">
        <v>756</v>
      </c>
      <c r="Q34" s="14">
        <f t="shared" si="11"/>
        <v>15.949367088607595</v>
      </c>
      <c r="R34" s="15"/>
    </row>
    <row r="35" spans="1:18" s="2" customFormat="1" x14ac:dyDescent="0.15">
      <c r="A35" s="24" t="s">
        <v>218</v>
      </c>
      <c r="B35" s="8" t="s">
        <v>230</v>
      </c>
      <c r="C35" s="8" t="s">
        <v>225</v>
      </c>
      <c r="D35" s="7">
        <f t="shared" si="6"/>
        <v>55</v>
      </c>
      <c r="E35" s="7">
        <f t="shared" si="7"/>
        <v>3804</v>
      </c>
      <c r="F35" s="7">
        <v>21</v>
      </c>
      <c r="G35" s="7">
        <v>1282</v>
      </c>
      <c r="H35" s="14">
        <f t="shared" si="8"/>
        <v>33.701366982124078</v>
      </c>
      <c r="I35" s="7">
        <v>30</v>
      </c>
      <c r="J35" s="7">
        <v>1657</v>
      </c>
      <c r="K35" s="14">
        <f t="shared" si="9"/>
        <v>43.559411146161935</v>
      </c>
      <c r="L35" s="4"/>
      <c r="M35" s="4"/>
      <c r="N35" s="14">
        <f t="shared" si="10"/>
        <v>0</v>
      </c>
      <c r="O35" s="8">
        <v>4</v>
      </c>
      <c r="P35" s="8">
        <v>865</v>
      </c>
      <c r="Q35" s="14">
        <f t="shared" si="11"/>
        <v>22.739221871713987</v>
      </c>
      <c r="R35" s="15"/>
    </row>
    <row r="36" spans="1:18" s="2" customFormat="1" x14ac:dyDescent="0.15">
      <c r="A36" s="24" t="s">
        <v>218</v>
      </c>
      <c r="B36" s="8" t="s">
        <v>230</v>
      </c>
      <c r="C36" s="8" t="s">
        <v>219</v>
      </c>
      <c r="D36" s="7">
        <f t="shared" si="6"/>
        <v>38</v>
      </c>
      <c r="E36" s="7">
        <f t="shared" si="7"/>
        <v>2269</v>
      </c>
      <c r="F36" s="7">
        <v>10</v>
      </c>
      <c r="G36" s="7">
        <v>656</v>
      </c>
      <c r="H36" s="14">
        <f t="shared" si="8"/>
        <v>28.911414720141032</v>
      </c>
      <c r="I36" s="7">
        <v>27</v>
      </c>
      <c r="J36" s="7">
        <v>1582</v>
      </c>
      <c r="K36" s="14">
        <f t="shared" si="9"/>
        <v>69.722344645218158</v>
      </c>
      <c r="L36" s="4"/>
      <c r="M36" s="4"/>
      <c r="N36" s="14">
        <f t="shared" si="10"/>
        <v>0</v>
      </c>
      <c r="O36" s="8">
        <v>1</v>
      </c>
      <c r="P36" s="8">
        <v>31</v>
      </c>
      <c r="Q36" s="14">
        <f t="shared" si="11"/>
        <v>1.3662406346408109</v>
      </c>
      <c r="R36" s="15"/>
    </row>
    <row r="37" spans="1:18" s="2" customFormat="1" x14ac:dyDescent="0.15">
      <c r="A37" s="33"/>
      <c r="B37" s="32" t="s">
        <v>445</v>
      </c>
      <c r="C37" s="34" t="s">
        <v>443</v>
      </c>
      <c r="D37" s="35">
        <f>SUM(D34:D36)</f>
        <v>182</v>
      </c>
      <c r="E37" s="35">
        <f>SUM(E34:E36)</f>
        <v>10813</v>
      </c>
      <c r="F37" s="35">
        <f>SUM(F34:F36)</f>
        <v>47</v>
      </c>
      <c r="G37" s="35">
        <f>SUM(G34:G36)</f>
        <v>2744</v>
      </c>
      <c r="H37" s="36">
        <f>SUM(G37/E37)</f>
        <v>0.25376861185609911</v>
      </c>
      <c r="I37" s="35">
        <f>SUM(I34:I36)</f>
        <v>126</v>
      </c>
      <c r="J37" s="35">
        <f>SUM(J34:J36)</f>
        <v>6417</v>
      </c>
      <c r="K37" s="36">
        <f>SUM(J37/E37)</f>
        <v>0.59345232590400443</v>
      </c>
      <c r="L37" s="35">
        <f>SUM(L34:L36)</f>
        <v>0</v>
      </c>
      <c r="M37" s="35">
        <f>SUM(M34:M36)</f>
        <v>0</v>
      </c>
      <c r="N37" s="36">
        <f>SUM(M37/E37)</f>
        <v>0</v>
      </c>
      <c r="O37" s="35">
        <f>SUM(O34:O36)</f>
        <v>9</v>
      </c>
      <c r="P37" s="35">
        <f>SUM(P34:P36)</f>
        <v>1652</v>
      </c>
      <c r="Q37" s="36">
        <f>SUM(P37/E37)</f>
        <v>0.15277906223989643</v>
      </c>
      <c r="R37" s="15"/>
    </row>
    <row r="38" spans="1:18" s="2" customFormat="1" x14ac:dyDescent="0.15">
      <c r="A38" s="24" t="s">
        <v>218</v>
      </c>
      <c r="B38" s="8" t="s">
        <v>231</v>
      </c>
      <c r="C38" s="8" t="s">
        <v>221</v>
      </c>
      <c r="D38" s="7">
        <f t="shared" si="6"/>
        <v>68</v>
      </c>
      <c r="E38" s="7">
        <f t="shared" si="7"/>
        <v>2693</v>
      </c>
      <c r="F38" s="7">
        <v>13</v>
      </c>
      <c r="G38" s="7">
        <v>498</v>
      </c>
      <c r="H38" s="14">
        <f t="shared" si="8"/>
        <v>18.492387671741554</v>
      </c>
      <c r="I38" s="7">
        <v>53</v>
      </c>
      <c r="J38" s="7">
        <v>1395</v>
      </c>
      <c r="K38" s="14">
        <f t="shared" si="9"/>
        <v>51.800965466023015</v>
      </c>
      <c r="L38" s="4"/>
      <c r="M38" s="4"/>
      <c r="N38" s="14">
        <f t="shared" si="10"/>
        <v>0</v>
      </c>
      <c r="O38" s="8">
        <v>2</v>
      </c>
      <c r="P38" s="8">
        <v>800</v>
      </c>
      <c r="Q38" s="14">
        <f t="shared" si="11"/>
        <v>29.706646862235424</v>
      </c>
      <c r="R38" s="15"/>
    </row>
    <row r="39" spans="1:18" x14ac:dyDescent="0.15">
      <c r="A39" s="33"/>
      <c r="B39" s="32" t="s">
        <v>446</v>
      </c>
      <c r="C39" s="34" t="s">
        <v>443</v>
      </c>
      <c r="D39" s="35">
        <f>SUM(D38:D38)</f>
        <v>68</v>
      </c>
      <c r="E39" s="35">
        <f>SUM(E38:E38)</f>
        <v>2693</v>
      </c>
      <c r="F39" s="35">
        <f>SUM(F38:F38)</f>
        <v>13</v>
      </c>
      <c r="G39" s="35">
        <f>SUM(G38:G38)</f>
        <v>498</v>
      </c>
      <c r="H39" s="36">
        <f>SUM(G39/E39)</f>
        <v>0.18492387671741553</v>
      </c>
      <c r="I39" s="35">
        <f>SUM(I38:I38)</f>
        <v>53</v>
      </c>
      <c r="J39" s="35">
        <f>SUM(J38:J38)</f>
        <v>1395</v>
      </c>
      <c r="K39" s="36">
        <f>SUM(J39/E39)</f>
        <v>0.51800965466023019</v>
      </c>
      <c r="L39" s="35">
        <f>SUM(L38:L38)</f>
        <v>0</v>
      </c>
      <c r="M39" s="35">
        <f>SUM(M38:M38)</f>
        <v>0</v>
      </c>
      <c r="N39" s="36">
        <f>SUM(M39/E39)</f>
        <v>0</v>
      </c>
      <c r="O39" s="35">
        <f>SUM(O38:O38)</f>
        <v>2</v>
      </c>
      <c r="P39" s="35">
        <f>SUM(P38:P38)</f>
        <v>800</v>
      </c>
      <c r="Q39" s="36">
        <f>SUM(P39/E39)</f>
        <v>0.29706646862235425</v>
      </c>
      <c r="R39" s="18"/>
    </row>
    <row r="40" spans="1:18" ht="14.25" thickBot="1" x14ac:dyDescent="0.2">
      <c r="A40" s="56" t="s">
        <v>323</v>
      </c>
      <c r="B40" s="57"/>
      <c r="C40" s="58"/>
      <c r="D40" s="21">
        <f>SUM(D5:D38)</f>
        <v>19698</v>
      </c>
      <c r="E40" s="21">
        <f>SUM(E5:E38)</f>
        <v>978211</v>
      </c>
      <c r="F40" s="21">
        <f>SUM(F5:F38)</f>
        <v>4863</v>
      </c>
      <c r="G40" s="21">
        <f>SUM(G5:G38)</f>
        <v>297658</v>
      </c>
      <c r="H40" s="22">
        <f>SUM(G40/E40)*100</f>
        <v>30.428813415510557</v>
      </c>
      <c r="I40" s="21">
        <f>SUM(I5:I38)</f>
        <v>14601</v>
      </c>
      <c r="J40" s="21">
        <f>SUM(J5:J38)</f>
        <v>632409</v>
      </c>
      <c r="K40" s="22">
        <f>SUM(J40/E40)*100</f>
        <v>64.649549023676897</v>
      </c>
      <c r="L40" s="21">
        <f>SUM(L5:L38)</f>
        <v>10</v>
      </c>
      <c r="M40" s="21">
        <f>SUM(M5:M38)</f>
        <v>938</v>
      </c>
      <c r="N40" s="22">
        <f>SUM(M40/E40)*100</f>
        <v>9.5889332669536531E-2</v>
      </c>
      <c r="O40" s="21">
        <f>SUM(O5:O38)</f>
        <v>224</v>
      </c>
      <c r="P40" s="21">
        <f>SUM(P5:P38)</f>
        <v>47206</v>
      </c>
      <c r="Q40" s="22">
        <f>SUM(P40/E40)*100</f>
        <v>4.8257482281430075</v>
      </c>
      <c r="R40" s="23"/>
    </row>
  </sheetData>
  <mergeCells count="11">
    <mergeCell ref="L2:N3"/>
    <mergeCell ref="A40:C40"/>
    <mergeCell ref="A2:A4"/>
    <mergeCell ref="B2:B4"/>
    <mergeCell ref="C2:C4"/>
    <mergeCell ref="O2:Q3"/>
    <mergeCell ref="R2:R4"/>
    <mergeCell ref="F3:H3"/>
    <mergeCell ref="I3:K3"/>
    <mergeCell ref="D2:E3"/>
    <mergeCell ref="F2:K2"/>
  </mergeCells>
  <phoneticPr fontId="3"/>
  <pageMargins left="0.7" right="0.7" top="0.75" bottom="0.75" header="0.3" footer="0.3"/>
  <pageSetup paperSize="8" scale="7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defaultRowHeight="13.5" x14ac:dyDescent="0.15"/>
  <cols>
    <col min="18" max="18" width="18.625" bestFit="1" customWidth="1"/>
  </cols>
  <sheetData>
    <row r="1" spans="1:18" ht="15" thickBot="1" x14ac:dyDescent="0.2">
      <c r="A1" s="66" t="s">
        <v>453</v>
      </c>
      <c r="B1" s="1"/>
      <c r="C1" s="6"/>
      <c r="E1" t="s">
        <v>361</v>
      </c>
      <c r="L1" s="6"/>
      <c r="M1" s="6"/>
      <c r="P1" s="1"/>
    </row>
    <row r="2" spans="1:18" x14ac:dyDescent="0.15">
      <c r="A2" s="53" t="s">
        <v>330</v>
      </c>
      <c r="B2" s="48" t="s">
        <v>331</v>
      </c>
      <c r="C2" s="48" t="s">
        <v>332</v>
      </c>
      <c r="D2" s="48" t="s">
        <v>333</v>
      </c>
      <c r="E2" s="48"/>
      <c r="F2" s="48" t="s">
        <v>334</v>
      </c>
      <c r="G2" s="48"/>
      <c r="H2" s="48"/>
      <c r="I2" s="48"/>
      <c r="J2" s="55"/>
      <c r="K2" s="55"/>
      <c r="L2" s="48" t="s">
        <v>335</v>
      </c>
      <c r="M2" s="48"/>
      <c r="N2" s="48"/>
      <c r="O2" s="48" t="s">
        <v>336</v>
      </c>
      <c r="P2" s="48"/>
      <c r="Q2" s="48"/>
      <c r="R2" s="49" t="s">
        <v>337</v>
      </c>
    </row>
    <row r="3" spans="1:18" x14ac:dyDescent="0.15">
      <c r="A3" s="54"/>
      <c r="B3" s="50"/>
      <c r="C3" s="50"/>
      <c r="D3" s="50"/>
      <c r="E3" s="50"/>
      <c r="F3" s="50" t="s">
        <v>338</v>
      </c>
      <c r="G3" s="50"/>
      <c r="H3" s="50"/>
      <c r="I3" s="50" t="s">
        <v>339</v>
      </c>
      <c r="J3" s="52"/>
      <c r="K3" s="52"/>
      <c r="L3" s="50"/>
      <c r="M3" s="50"/>
      <c r="N3" s="50"/>
      <c r="O3" s="50"/>
      <c r="P3" s="50"/>
      <c r="Q3" s="50"/>
      <c r="R3" s="51"/>
    </row>
    <row r="4" spans="1:18" x14ac:dyDescent="0.15">
      <c r="A4" s="54"/>
      <c r="B4" s="50"/>
      <c r="C4" s="50"/>
      <c r="D4" s="47" t="s">
        <v>340</v>
      </c>
      <c r="E4" s="47" t="s">
        <v>341</v>
      </c>
      <c r="F4" s="47" t="s">
        <v>340</v>
      </c>
      <c r="G4" s="47" t="s">
        <v>341</v>
      </c>
      <c r="H4" s="47" t="s">
        <v>342</v>
      </c>
      <c r="I4" s="47" t="s">
        <v>340</v>
      </c>
      <c r="J4" s="47" t="s">
        <v>341</v>
      </c>
      <c r="K4" s="47" t="s">
        <v>342</v>
      </c>
      <c r="L4" s="47" t="s">
        <v>340</v>
      </c>
      <c r="M4" s="47" t="s">
        <v>341</v>
      </c>
      <c r="N4" s="47" t="s">
        <v>342</v>
      </c>
      <c r="O4" s="47" t="s">
        <v>340</v>
      </c>
      <c r="P4" s="47" t="s">
        <v>341</v>
      </c>
      <c r="Q4" s="47" t="s">
        <v>342</v>
      </c>
      <c r="R4" s="51"/>
    </row>
    <row r="5" spans="1:18" s="2" customFormat="1" x14ac:dyDescent="0.15">
      <c r="A5" s="24" t="s">
        <v>362</v>
      </c>
      <c r="B5" s="8" t="s">
        <v>363</v>
      </c>
      <c r="C5" s="4"/>
      <c r="D5" s="7">
        <f t="shared" ref="D5:E12" si="0">SUM(F5+I5+L5+O5)</f>
        <v>4</v>
      </c>
      <c r="E5" s="7">
        <f t="shared" si="0"/>
        <v>1407</v>
      </c>
      <c r="F5" s="7"/>
      <c r="G5" s="7"/>
      <c r="H5" s="14">
        <f t="shared" ref="H5:H12" si="1">SUM(G5/E5)*100</f>
        <v>0</v>
      </c>
      <c r="I5" s="3">
        <v>4</v>
      </c>
      <c r="J5" s="3">
        <v>1407</v>
      </c>
      <c r="K5" s="14">
        <f t="shared" ref="K5:K12" si="2">SUM(J5/E5)*100</f>
        <v>100</v>
      </c>
      <c r="L5" s="4"/>
      <c r="M5" s="4"/>
      <c r="N5" s="14">
        <f t="shared" ref="N5:N12" si="3">SUM(M5/E5)*100</f>
        <v>0</v>
      </c>
      <c r="O5" s="8"/>
      <c r="P5" s="8"/>
      <c r="Q5" s="14">
        <f t="shared" ref="Q5:Q12" si="4">SUM(P5/E5)*100</f>
        <v>0</v>
      </c>
      <c r="R5" s="15"/>
    </row>
    <row r="6" spans="1:18" s="2" customFormat="1" x14ac:dyDescent="0.15">
      <c r="A6" s="24" t="s">
        <v>362</v>
      </c>
      <c r="B6" s="8" t="s">
        <v>364</v>
      </c>
      <c r="C6" s="4"/>
      <c r="D6" s="7">
        <f t="shared" si="0"/>
        <v>1</v>
      </c>
      <c r="E6" s="7">
        <f t="shared" si="0"/>
        <v>47</v>
      </c>
      <c r="F6" s="7"/>
      <c r="G6" s="7"/>
      <c r="H6" s="14">
        <f t="shared" si="1"/>
        <v>0</v>
      </c>
      <c r="I6" s="7"/>
      <c r="J6" s="7"/>
      <c r="K6" s="14">
        <f t="shared" si="2"/>
        <v>0</v>
      </c>
      <c r="L6" s="4"/>
      <c r="M6" s="4"/>
      <c r="N6" s="14">
        <f t="shared" si="3"/>
        <v>0</v>
      </c>
      <c r="O6" s="8">
        <v>1</v>
      </c>
      <c r="P6" s="8">
        <v>47</v>
      </c>
      <c r="Q6" s="14">
        <f t="shared" si="4"/>
        <v>100</v>
      </c>
      <c r="R6" s="15"/>
    </row>
    <row r="7" spans="1:18" s="2" customFormat="1" x14ac:dyDescent="0.15">
      <c r="A7" s="24" t="s">
        <v>362</v>
      </c>
      <c r="B7" s="8" t="s">
        <v>365</v>
      </c>
      <c r="C7" s="4"/>
      <c r="D7" s="7">
        <f t="shared" si="0"/>
        <v>1</v>
      </c>
      <c r="E7" s="7">
        <f t="shared" si="0"/>
        <v>12</v>
      </c>
      <c r="F7" s="3">
        <v>1</v>
      </c>
      <c r="G7" s="3">
        <v>12</v>
      </c>
      <c r="H7" s="14">
        <f t="shared" si="1"/>
        <v>100</v>
      </c>
      <c r="I7" s="7"/>
      <c r="J7" s="7"/>
      <c r="K7" s="14">
        <f t="shared" si="2"/>
        <v>0</v>
      </c>
      <c r="L7" s="4"/>
      <c r="M7" s="4"/>
      <c r="N7" s="14">
        <f t="shared" si="3"/>
        <v>0</v>
      </c>
      <c r="O7" s="8"/>
      <c r="P7" s="8"/>
      <c r="Q7" s="14">
        <f t="shared" si="4"/>
        <v>0</v>
      </c>
      <c r="R7" s="15"/>
    </row>
    <row r="8" spans="1:18" s="2" customFormat="1" x14ac:dyDescent="0.15">
      <c r="A8" s="24" t="s">
        <v>362</v>
      </c>
      <c r="B8" s="8" t="s">
        <v>366</v>
      </c>
      <c r="C8" s="4"/>
      <c r="D8" s="7">
        <f t="shared" si="0"/>
        <v>50</v>
      </c>
      <c r="E8" s="7">
        <f t="shared" si="0"/>
        <v>4149</v>
      </c>
      <c r="F8" s="7">
        <v>18</v>
      </c>
      <c r="G8" s="7">
        <v>950</v>
      </c>
      <c r="H8" s="14">
        <f t="shared" si="1"/>
        <v>22.897083634610748</v>
      </c>
      <c r="I8" s="7">
        <v>24</v>
      </c>
      <c r="J8" s="7">
        <v>1873</v>
      </c>
      <c r="K8" s="14">
        <f t="shared" si="2"/>
        <v>45.143408050132564</v>
      </c>
      <c r="L8" s="4"/>
      <c r="M8" s="4"/>
      <c r="N8" s="14">
        <f t="shared" si="3"/>
        <v>0</v>
      </c>
      <c r="O8" s="8">
        <v>8</v>
      </c>
      <c r="P8" s="8">
        <v>1326</v>
      </c>
      <c r="Q8" s="14">
        <f t="shared" si="4"/>
        <v>31.959508315256691</v>
      </c>
      <c r="R8" s="15"/>
    </row>
    <row r="9" spans="1:18" s="2" customFormat="1" x14ac:dyDescent="0.15">
      <c r="A9" s="24" t="s">
        <v>362</v>
      </c>
      <c r="B9" s="8" t="s">
        <v>367</v>
      </c>
      <c r="C9" s="4"/>
      <c r="D9" s="7">
        <f t="shared" si="0"/>
        <v>2</v>
      </c>
      <c r="E9" s="7">
        <f t="shared" si="0"/>
        <v>92</v>
      </c>
      <c r="F9" s="3">
        <v>1</v>
      </c>
      <c r="G9" s="3">
        <v>5</v>
      </c>
      <c r="H9" s="14">
        <f t="shared" si="1"/>
        <v>5.4347826086956523</v>
      </c>
      <c r="I9" s="7"/>
      <c r="J9" s="7"/>
      <c r="K9" s="14">
        <f t="shared" si="2"/>
        <v>0</v>
      </c>
      <c r="L9" s="4"/>
      <c r="M9" s="4"/>
      <c r="N9" s="14">
        <f t="shared" si="3"/>
        <v>0</v>
      </c>
      <c r="O9" s="8">
        <v>1</v>
      </c>
      <c r="P9" s="8">
        <v>87</v>
      </c>
      <c r="Q9" s="14">
        <f t="shared" si="4"/>
        <v>94.565217391304344</v>
      </c>
      <c r="R9" s="15"/>
    </row>
    <row r="10" spans="1:18" s="2" customFormat="1" x14ac:dyDescent="0.15">
      <c r="A10" s="24" t="s">
        <v>362</v>
      </c>
      <c r="B10" s="8" t="s">
        <v>368</v>
      </c>
      <c r="C10" s="4"/>
      <c r="D10" s="7">
        <f t="shared" si="0"/>
        <v>5</v>
      </c>
      <c r="E10" s="7">
        <f t="shared" si="0"/>
        <v>178</v>
      </c>
      <c r="F10" s="3">
        <v>2</v>
      </c>
      <c r="G10" s="3">
        <v>25</v>
      </c>
      <c r="H10" s="14">
        <f t="shared" si="1"/>
        <v>14.04494382022472</v>
      </c>
      <c r="I10" s="7"/>
      <c r="J10" s="7"/>
      <c r="K10" s="14">
        <f t="shared" si="2"/>
        <v>0</v>
      </c>
      <c r="L10" s="4"/>
      <c r="M10" s="4"/>
      <c r="N10" s="14">
        <f t="shared" si="3"/>
        <v>0</v>
      </c>
      <c r="O10" s="8">
        <v>3</v>
      </c>
      <c r="P10" s="8">
        <v>153</v>
      </c>
      <c r="Q10" s="14">
        <f t="shared" si="4"/>
        <v>85.955056179775283</v>
      </c>
      <c r="R10" s="15"/>
    </row>
    <row r="11" spans="1:18" s="2" customFormat="1" x14ac:dyDescent="0.15">
      <c r="A11" s="24" t="s">
        <v>362</v>
      </c>
      <c r="B11" s="8" t="s">
        <v>369</v>
      </c>
      <c r="C11" s="4"/>
      <c r="D11" s="7">
        <f t="shared" si="0"/>
        <v>5</v>
      </c>
      <c r="E11" s="7">
        <f t="shared" si="0"/>
        <v>678</v>
      </c>
      <c r="F11" s="3">
        <v>2</v>
      </c>
      <c r="G11" s="3">
        <v>166</v>
      </c>
      <c r="H11" s="14">
        <f t="shared" si="1"/>
        <v>24.483775811209441</v>
      </c>
      <c r="I11" s="3">
        <v>2</v>
      </c>
      <c r="J11" s="3">
        <v>395</v>
      </c>
      <c r="K11" s="14">
        <f t="shared" si="2"/>
        <v>58.259587020648972</v>
      </c>
      <c r="L11" s="4"/>
      <c r="M11" s="4"/>
      <c r="N11" s="14">
        <f t="shared" si="3"/>
        <v>0</v>
      </c>
      <c r="O11" s="8">
        <v>1</v>
      </c>
      <c r="P11" s="8">
        <v>117</v>
      </c>
      <c r="Q11" s="14">
        <f t="shared" si="4"/>
        <v>17.256637168141591</v>
      </c>
      <c r="R11" s="15"/>
    </row>
    <row r="12" spans="1:18" s="2" customFormat="1" x14ac:dyDescent="0.15">
      <c r="A12" s="24" t="s">
        <v>362</v>
      </c>
      <c r="B12" s="8" t="s">
        <v>232</v>
      </c>
      <c r="C12" s="4"/>
      <c r="D12" s="7">
        <f t="shared" si="0"/>
        <v>5</v>
      </c>
      <c r="E12" s="7">
        <f t="shared" si="0"/>
        <v>55</v>
      </c>
      <c r="F12" s="3">
        <v>5</v>
      </c>
      <c r="G12" s="3">
        <v>55</v>
      </c>
      <c r="H12" s="14">
        <f t="shared" si="1"/>
        <v>100</v>
      </c>
      <c r="I12" s="7"/>
      <c r="J12" s="7"/>
      <c r="K12" s="14">
        <f t="shared" si="2"/>
        <v>0</v>
      </c>
      <c r="L12" s="4"/>
      <c r="M12" s="4"/>
      <c r="N12" s="14">
        <f t="shared" si="3"/>
        <v>0</v>
      </c>
      <c r="O12" s="8"/>
      <c r="P12" s="8"/>
      <c r="Q12" s="14">
        <f t="shared" si="4"/>
        <v>0</v>
      </c>
      <c r="R12" s="15"/>
    </row>
    <row r="13" spans="1:18" s="2" customFormat="1" x14ac:dyDescent="0.15">
      <c r="A13" s="24"/>
      <c r="B13" s="8"/>
      <c r="C13" s="4"/>
      <c r="D13" s="7"/>
      <c r="E13" s="7"/>
      <c r="F13" s="3"/>
      <c r="G13" s="3"/>
      <c r="H13" s="14"/>
      <c r="I13" s="7"/>
      <c r="J13" s="7"/>
      <c r="K13" s="14"/>
      <c r="L13" s="4"/>
      <c r="M13" s="4"/>
      <c r="N13" s="14"/>
      <c r="O13" s="8"/>
      <c r="P13" s="8"/>
      <c r="Q13" s="14"/>
      <c r="R13" s="15"/>
    </row>
    <row r="14" spans="1:18" ht="14.25" thickBot="1" x14ac:dyDescent="0.2">
      <c r="A14" s="56" t="s">
        <v>321</v>
      </c>
      <c r="B14" s="57"/>
      <c r="C14" s="58"/>
      <c r="D14" s="21">
        <f>SUM(D5:D12)</f>
        <v>73</v>
      </c>
      <c r="E14" s="21">
        <f>SUM(E5:E12)</f>
        <v>6618</v>
      </c>
      <c r="F14" s="21">
        <f>SUM(F5:F12)</f>
        <v>29</v>
      </c>
      <c r="G14" s="21">
        <f>SUM(G5:G12)</f>
        <v>1213</v>
      </c>
      <c r="H14" s="22">
        <f>SUM(G14/E14)*100</f>
        <v>18.328800241764885</v>
      </c>
      <c r="I14" s="21">
        <f>SUM(I5:I12)</f>
        <v>30</v>
      </c>
      <c r="J14" s="21">
        <f>SUM(J5:J12)</f>
        <v>3675</v>
      </c>
      <c r="K14" s="22">
        <f>SUM(J14/E14)*100</f>
        <v>55.530371713508607</v>
      </c>
      <c r="L14" s="21">
        <f>SUM(L5:L12)</f>
        <v>0</v>
      </c>
      <c r="M14" s="21">
        <f>SUM(M5:M12)</f>
        <v>0</v>
      </c>
      <c r="N14" s="22">
        <f>SUM(M14/H14)*100</f>
        <v>0</v>
      </c>
      <c r="O14" s="21">
        <f>SUM(O5:O12)</f>
        <v>14</v>
      </c>
      <c r="P14" s="21">
        <f>SUM(P5:P12)</f>
        <v>1730</v>
      </c>
      <c r="Q14" s="22">
        <f>SUM(P14/E14)*100</f>
        <v>26.140828044726504</v>
      </c>
      <c r="R14" s="23"/>
    </row>
  </sheetData>
  <mergeCells count="11">
    <mergeCell ref="A14:C14"/>
    <mergeCell ref="D2:E3"/>
    <mergeCell ref="F2:K2"/>
    <mergeCell ref="L2:N3"/>
    <mergeCell ref="A2:A4"/>
    <mergeCell ref="B2:B4"/>
    <mergeCell ref="C2:C4"/>
    <mergeCell ref="O2:Q3"/>
    <mergeCell ref="R2:R4"/>
    <mergeCell ref="F3:H3"/>
    <mergeCell ref="I3:K3"/>
  </mergeCells>
  <phoneticPr fontId="3"/>
  <pageMargins left="0.7" right="0.7" top="0.75" bottom="0.75" header="0.3" footer="0.3"/>
  <pageSetup paperSize="8" scale="75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8"/>
  <sheetViews>
    <sheetView workbookViewId="0">
      <pane xSplit="3" ySplit="4" topLeftCell="D77" activePane="bottomRight" state="frozen"/>
      <selection pane="topRight" activeCell="D1" sqref="D1"/>
      <selection pane="bottomLeft" activeCell="A5" sqref="A5"/>
      <selection pane="bottomRight" activeCell="G85" sqref="G85"/>
    </sheetView>
  </sheetViews>
  <sheetFormatPr defaultRowHeight="13.5" x14ac:dyDescent="0.15"/>
  <cols>
    <col min="4" max="4" width="6.125" customWidth="1"/>
    <col min="16" max="16" width="9" style="1"/>
  </cols>
  <sheetData>
    <row r="1" spans="1:18" s="2" customFormat="1" ht="15" thickBot="1" x14ac:dyDescent="0.2">
      <c r="A1" s="67" t="s">
        <v>453</v>
      </c>
      <c r="B1" s="68"/>
      <c r="C1" s="69"/>
      <c r="E1" s="2" t="s">
        <v>233</v>
      </c>
      <c r="L1" s="69"/>
      <c r="M1" s="69"/>
      <c r="P1" s="68"/>
    </row>
    <row r="2" spans="1:18" x14ac:dyDescent="0.15">
      <c r="A2" s="53" t="s">
        <v>328</v>
      </c>
      <c r="B2" s="48" t="s">
        <v>10</v>
      </c>
      <c r="C2" s="48" t="s">
        <v>11</v>
      </c>
      <c r="D2" s="48" t="s">
        <v>0</v>
      </c>
      <c r="E2" s="48"/>
      <c r="F2" s="48" t="s">
        <v>1</v>
      </c>
      <c r="G2" s="48"/>
      <c r="H2" s="48"/>
      <c r="I2" s="48"/>
      <c r="J2" s="55"/>
      <c r="K2" s="55"/>
      <c r="L2" s="48" t="s">
        <v>2</v>
      </c>
      <c r="M2" s="48"/>
      <c r="N2" s="48"/>
      <c r="O2" s="48" t="s">
        <v>3</v>
      </c>
      <c r="P2" s="48"/>
      <c r="Q2" s="48"/>
      <c r="R2" s="49" t="s">
        <v>4</v>
      </c>
    </row>
    <row r="3" spans="1:18" x14ac:dyDescent="0.15">
      <c r="A3" s="54"/>
      <c r="B3" s="50"/>
      <c r="C3" s="50"/>
      <c r="D3" s="50"/>
      <c r="E3" s="50"/>
      <c r="F3" s="50" t="s">
        <v>5</v>
      </c>
      <c r="G3" s="50"/>
      <c r="H3" s="50"/>
      <c r="I3" s="50" t="s">
        <v>6</v>
      </c>
      <c r="J3" s="52"/>
      <c r="K3" s="52"/>
      <c r="L3" s="50"/>
      <c r="M3" s="50"/>
      <c r="N3" s="50"/>
      <c r="O3" s="50"/>
      <c r="P3" s="50"/>
      <c r="Q3" s="50"/>
      <c r="R3" s="51"/>
    </row>
    <row r="4" spans="1:18" x14ac:dyDescent="0.15">
      <c r="A4" s="54"/>
      <c r="B4" s="50"/>
      <c r="C4" s="50"/>
      <c r="D4" s="47" t="s">
        <v>7</v>
      </c>
      <c r="E4" s="47" t="s">
        <v>8</v>
      </c>
      <c r="F4" s="47" t="s">
        <v>7</v>
      </c>
      <c r="G4" s="47" t="s">
        <v>8</v>
      </c>
      <c r="H4" s="47" t="s">
        <v>9</v>
      </c>
      <c r="I4" s="47" t="s">
        <v>7</v>
      </c>
      <c r="J4" s="47" t="s">
        <v>8</v>
      </c>
      <c r="K4" s="47" t="s">
        <v>9</v>
      </c>
      <c r="L4" s="47" t="s">
        <v>7</v>
      </c>
      <c r="M4" s="47" t="s">
        <v>8</v>
      </c>
      <c r="N4" s="47" t="s">
        <v>9</v>
      </c>
      <c r="O4" s="47" t="s">
        <v>7</v>
      </c>
      <c r="P4" s="47" t="s">
        <v>8</v>
      </c>
      <c r="Q4" s="47" t="s">
        <v>9</v>
      </c>
      <c r="R4" s="51"/>
    </row>
    <row r="5" spans="1:18" s="2" customFormat="1" x14ac:dyDescent="0.15">
      <c r="A5" s="20" t="s">
        <v>233</v>
      </c>
      <c r="B5" s="8" t="s">
        <v>234</v>
      </c>
      <c r="C5" s="8">
        <v>67</v>
      </c>
      <c r="D5" s="7">
        <f>SUM(F5+I5+L5+O5)</f>
        <v>5</v>
      </c>
      <c r="E5" s="7">
        <f>SUM(G5+J5+M5+P5)</f>
        <v>274</v>
      </c>
      <c r="F5" s="7">
        <v>1</v>
      </c>
      <c r="G5" s="7">
        <v>8</v>
      </c>
      <c r="H5" s="14">
        <f>SUM(G5/E5)*100</f>
        <v>2.9197080291970803</v>
      </c>
      <c r="I5" s="7">
        <v>4</v>
      </c>
      <c r="J5" s="7">
        <v>266</v>
      </c>
      <c r="K5" s="14">
        <f>SUM(J5/E5)*100</f>
        <v>97.080291970802918</v>
      </c>
      <c r="L5" s="4"/>
      <c r="M5" s="4"/>
      <c r="N5" s="14">
        <f>SUM(M5/E5)*100</f>
        <v>0</v>
      </c>
      <c r="O5" s="8"/>
      <c r="P5" s="8"/>
      <c r="Q5" s="14">
        <f>SUM(P5/E5)*100</f>
        <v>0</v>
      </c>
      <c r="R5" s="15"/>
    </row>
    <row r="6" spans="1:18" s="2" customFormat="1" x14ac:dyDescent="0.15">
      <c r="A6" s="20" t="s">
        <v>233</v>
      </c>
      <c r="B6" s="8" t="s">
        <v>234</v>
      </c>
      <c r="C6" s="8">
        <v>68</v>
      </c>
      <c r="D6" s="7">
        <f t="shared" ref="D6:D16" si="0">SUM(F6+I6+L6+O6)</f>
        <v>18</v>
      </c>
      <c r="E6" s="7">
        <f t="shared" ref="E6:E16" si="1">SUM(G6+J6+M6+P6)</f>
        <v>415</v>
      </c>
      <c r="F6" s="7">
        <v>5</v>
      </c>
      <c r="G6" s="7">
        <v>119</v>
      </c>
      <c r="H6" s="14">
        <f t="shared" ref="H6:H16" si="2">SUM(G6/E6)*100</f>
        <v>28.674698795180724</v>
      </c>
      <c r="I6" s="7">
        <v>13</v>
      </c>
      <c r="J6" s="7">
        <v>296</v>
      </c>
      <c r="K6" s="14">
        <f t="shared" ref="K6:K16" si="3">SUM(J6/E6)*100</f>
        <v>71.325301204819283</v>
      </c>
      <c r="L6" s="4"/>
      <c r="M6" s="4"/>
      <c r="N6" s="14">
        <f t="shared" ref="N6:N16" si="4">SUM(M6/E6)*100</f>
        <v>0</v>
      </c>
      <c r="O6" s="8"/>
      <c r="P6" s="8"/>
      <c r="Q6" s="14">
        <f t="shared" ref="Q6:Q16" si="5">SUM(P6/E6)*100</f>
        <v>0</v>
      </c>
      <c r="R6" s="15"/>
    </row>
    <row r="7" spans="1:18" s="2" customFormat="1" x14ac:dyDescent="0.15">
      <c r="A7" s="20" t="s">
        <v>233</v>
      </c>
      <c r="B7" s="8" t="s">
        <v>185</v>
      </c>
      <c r="C7" s="8">
        <v>77</v>
      </c>
      <c r="D7" s="7">
        <f t="shared" si="0"/>
        <v>2</v>
      </c>
      <c r="E7" s="7">
        <f t="shared" si="1"/>
        <v>53</v>
      </c>
      <c r="F7" s="7"/>
      <c r="G7" s="7"/>
      <c r="H7" s="14">
        <f t="shared" si="2"/>
        <v>0</v>
      </c>
      <c r="I7" s="7">
        <v>2</v>
      </c>
      <c r="J7" s="7">
        <v>53</v>
      </c>
      <c r="K7" s="14">
        <f t="shared" si="3"/>
        <v>100</v>
      </c>
      <c r="L7" s="4"/>
      <c r="M7" s="4"/>
      <c r="N7" s="14">
        <f t="shared" si="4"/>
        <v>0</v>
      </c>
      <c r="O7" s="8"/>
      <c r="P7" s="8"/>
      <c r="Q7" s="14">
        <f t="shared" si="5"/>
        <v>0</v>
      </c>
      <c r="R7" s="15"/>
    </row>
    <row r="8" spans="1:18" s="2" customFormat="1" x14ac:dyDescent="0.15">
      <c r="A8" s="20" t="s">
        <v>233</v>
      </c>
      <c r="B8" s="8" t="s">
        <v>234</v>
      </c>
      <c r="C8" s="8">
        <v>78</v>
      </c>
      <c r="D8" s="7">
        <f t="shared" si="0"/>
        <v>27</v>
      </c>
      <c r="E8" s="7">
        <f t="shared" si="1"/>
        <v>357</v>
      </c>
      <c r="F8" s="7">
        <v>4</v>
      </c>
      <c r="G8" s="7">
        <v>75</v>
      </c>
      <c r="H8" s="14">
        <f t="shared" si="2"/>
        <v>21.008403361344538</v>
      </c>
      <c r="I8" s="7">
        <v>23</v>
      </c>
      <c r="J8" s="7">
        <v>282</v>
      </c>
      <c r="K8" s="14">
        <f t="shared" si="3"/>
        <v>78.991596638655466</v>
      </c>
      <c r="L8" s="4"/>
      <c r="M8" s="4"/>
      <c r="N8" s="14">
        <f t="shared" si="4"/>
        <v>0</v>
      </c>
      <c r="O8" s="8"/>
      <c r="P8" s="8"/>
      <c r="Q8" s="14">
        <f t="shared" si="5"/>
        <v>0</v>
      </c>
      <c r="R8" s="15"/>
    </row>
    <row r="9" spans="1:18" s="2" customFormat="1" x14ac:dyDescent="0.15">
      <c r="A9" s="33"/>
      <c r="B9" s="32" t="s">
        <v>438</v>
      </c>
      <c r="C9" s="34" t="s">
        <v>443</v>
      </c>
      <c r="D9" s="35">
        <f>SUM(D5:D8)</f>
        <v>52</v>
      </c>
      <c r="E9" s="35">
        <f>SUM(E5:E8)</f>
        <v>1099</v>
      </c>
      <c r="F9" s="35">
        <f>SUM(F5:F8)</f>
        <v>10</v>
      </c>
      <c r="G9" s="35">
        <f>SUM(G5:G8)</f>
        <v>202</v>
      </c>
      <c r="H9" s="36">
        <f>SUM(G9/E9)</f>
        <v>0.18380345768880801</v>
      </c>
      <c r="I9" s="35">
        <f>SUM(I5:I8)</f>
        <v>42</v>
      </c>
      <c r="J9" s="35">
        <f>SUM(J5:J8)</f>
        <v>897</v>
      </c>
      <c r="K9" s="36">
        <f>SUM(J9/E9)</f>
        <v>0.81619654231119199</v>
      </c>
      <c r="L9" s="35">
        <f>SUM(L5:L8)</f>
        <v>0</v>
      </c>
      <c r="M9" s="35">
        <f>SUM(M5:M8)</f>
        <v>0</v>
      </c>
      <c r="N9" s="36">
        <f>SUM(M9/E9)</f>
        <v>0</v>
      </c>
      <c r="O9" s="35">
        <f>SUM(O5:O8)</f>
        <v>0</v>
      </c>
      <c r="P9" s="35">
        <f>SUM(P5:P8)</f>
        <v>0</v>
      </c>
      <c r="Q9" s="36">
        <f>SUM(P9/E9)</f>
        <v>0</v>
      </c>
      <c r="R9" s="37"/>
    </row>
    <row r="10" spans="1:18" s="2" customFormat="1" x14ac:dyDescent="0.15">
      <c r="A10" s="29" t="s">
        <v>233</v>
      </c>
      <c r="B10" s="8" t="s">
        <v>235</v>
      </c>
      <c r="C10" s="8">
        <v>61</v>
      </c>
      <c r="D10" s="7">
        <f t="shared" si="0"/>
        <v>10</v>
      </c>
      <c r="E10" s="7">
        <f t="shared" si="1"/>
        <v>383</v>
      </c>
      <c r="F10" s="7">
        <v>5</v>
      </c>
      <c r="G10" s="7">
        <v>253</v>
      </c>
      <c r="H10" s="14">
        <f t="shared" si="2"/>
        <v>66.057441253263704</v>
      </c>
      <c r="I10" s="7">
        <v>5</v>
      </c>
      <c r="J10" s="7">
        <v>130</v>
      </c>
      <c r="K10" s="14">
        <f t="shared" si="3"/>
        <v>33.942558746736289</v>
      </c>
      <c r="L10" s="4"/>
      <c r="M10" s="4"/>
      <c r="N10" s="14">
        <f t="shared" si="4"/>
        <v>0</v>
      </c>
      <c r="O10" s="8"/>
      <c r="P10" s="8"/>
      <c r="Q10" s="14">
        <f t="shared" si="5"/>
        <v>0</v>
      </c>
      <c r="R10" s="15"/>
    </row>
    <row r="11" spans="1:18" s="2" customFormat="1" x14ac:dyDescent="0.15">
      <c r="A11" s="29" t="s">
        <v>233</v>
      </c>
      <c r="B11" s="8" t="s">
        <v>235</v>
      </c>
      <c r="C11" s="8">
        <v>62</v>
      </c>
      <c r="D11" s="7">
        <f t="shared" si="0"/>
        <v>9</v>
      </c>
      <c r="E11" s="7">
        <f t="shared" si="1"/>
        <v>353</v>
      </c>
      <c r="F11" s="7">
        <v>2</v>
      </c>
      <c r="G11" s="7">
        <v>70</v>
      </c>
      <c r="H11" s="14">
        <f t="shared" si="2"/>
        <v>19.830028328611899</v>
      </c>
      <c r="I11" s="7">
        <v>7</v>
      </c>
      <c r="J11" s="7">
        <v>283</v>
      </c>
      <c r="K11" s="14">
        <f t="shared" si="3"/>
        <v>80.169971671388112</v>
      </c>
      <c r="L11" s="4"/>
      <c r="M11" s="4"/>
      <c r="N11" s="14">
        <f t="shared" si="4"/>
        <v>0</v>
      </c>
      <c r="O11" s="8"/>
      <c r="P11" s="8"/>
      <c r="Q11" s="14">
        <f t="shared" si="5"/>
        <v>0</v>
      </c>
      <c r="R11" s="15"/>
    </row>
    <row r="12" spans="1:18" s="2" customFormat="1" x14ac:dyDescent="0.15">
      <c r="A12" s="29" t="s">
        <v>233</v>
      </c>
      <c r="B12" s="8" t="s">
        <v>235</v>
      </c>
      <c r="C12" s="8">
        <v>63</v>
      </c>
      <c r="D12" s="7">
        <f t="shared" si="0"/>
        <v>5</v>
      </c>
      <c r="E12" s="7">
        <f t="shared" si="1"/>
        <v>68</v>
      </c>
      <c r="F12" s="7"/>
      <c r="G12" s="7"/>
      <c r="H12" s="14">
        <f t="shared" si="2"/>
        <v>0</v>
      </c>
      <c r="I12" s="7">
        <v>5</v>
      </c>
      <c r="J12" s="7">
        <v>68</v>
      </c>
      <c r="K12" s="14">
        <f t="shared" si="3"/>
        <v>100</v>
      </c>
      <c r="L12" s="4"/>
      <c r="M12" s="4"/>
      <c r="N12" s="14">
        <f t="shared" si="4"/>
        <v>0</v>
      </c>
      <c r="O12" s="8"/>
      <c r="P12" s="8"/>
      <c r="Q12" s="14">
        <f t="shared" si="5"/>
        <v>0</v>
      </c>
      <c r="R12" s="15"/>
    </row>
    <row r="13" spans="1:18" s="2" customFormat="1" x14ac:dyDescent="0.15">
      <c r="A13" s="29" t="s">
        <v>233</v>
      </c>
      <c r="B13" s="8" t="s">
        <v>235</v>
      </c>
      <c r="C13" s="8">
        <v>65</v>
      </c>
      <c r="D13" s="7">
        <f t="shared" si="0"/>
        <v>12</v>
      </c>
      <c r="E13" s="7">
        <f t="shared" si="1"/>
        <v>365</v>
      </c>
      <c r="F13" s="7">
        <v>3</v>
      </c>
      <c r="G13" s="7">
        <v>132</v>
      </c>
      <c r="H13" s="14">
        <f t="shared" si="2"/>
        <v>36.164383561643838</v>
      </c>
      <c r="I13" s="7">
        <v>9</v>
      </c>
      <c r="J13" s="7">
        <v>233</v>
      </c>
      <c r="K13" s="14">
        <f t="shared" si="3"/>
        <v>63.835616438356169</v>
      </c>
      <c r="L13" s="4"/>
      <c r="M13" s="4"/>
      <c r="N13" s="14">
        <f t="shared" si="4"/>
        <v>0</v>
      </c>
      <c r="O13" s="8"/>
      <c r="P13" s="8"/>
      <c r="Q13" s="14">
        <f t="shared" si="5"/>
        <v>0</v>
      </c>
      <c r="R13" s="15"/>
    </row>
    <row r="14" spans="1:18" s="2" customFormat="1" x14ac:dyDescent="0.15">
      <c r="A14" s="29" t="s">
        <v>233</v>
      </c>
      <c r="B14" s="8" t="s">
        <v>235</v>
      </c>
      <c r="C14" s="8">
        <v>66</v>
      </c>
      <c r="D14" s="7">
        <f t="shared" si="0"/>
        <v>6</v>
      </c>
      <c r="E14" s="7">
        <f t="shared" si="1"/>
        <v>285</v>
      </c>
      <c r="F14" s="7">
        <v>1</v>
      </c>
      <c r="G14" s="7">
        <v>52</v>
      </c>
      <c r="H14" s="14">
        <f t="shared" si="2"/>
        <v>18.245614035087719</v>
      </c>
      <c r="I14" s="7">
        <v>5</v>
      </c>
      <c r="J14" s="7">
        <v>233</v>
      </c>
      <c r="K14" s="14">
        <f t="shared" si="3"/>
        <v>81.754385964912274</v>
      </c>
      <c r="L14" s="4"/>
      <c r="M14" s="4"/>
      <c r="N14" s="14">
        <f t="shared" si="4"/>
        <v>0</v>
      </c>
      <c r="O14" s="8"/>
      <c r="P14" s="8"/>
      <c r="Q14" s="14">
        <f t="shared" si="5"/>
        <v>0</v>
      </c>
      <c r="R14" s="15"/>
    </row>
    <row r="15" spans="1:18" s="2" customFormat="1" x14ac:dyDescent="0.15">
      <c r="A15" s="29" t="s">
        <v>233</v>
      </c>
      <c r="B15" s="8" t="s">
        <v>235</v>
      </c>
      <c r="C15" s="8">
        <v>67</v>
      </c>
      <c r="D15" s="7">
        <f t="shared" si="0"/>
        <v>8</v>
      </c>
      <c r="E15" s="7">
        <f t="shared" si="1"/>
        <v>156</v>
      </c>
      <c r="F15" s="7">
        <v>1</v>
      </c>
      <c r="G15" s="7">
        <v>15</v>
      </c>
      <c r="H15" s="14">
        <f t="shared" si="2"/>
        <v>9.6153846153846168</v>
      </c>
      <c r="I15" s="7">
        <v>7</v>
      </c>
      <c r="J15" s="7">
        <v>141</v>
      </c>
      <c r="K15" s="14">
        <f t="shared" si="3"/>
        <v>90.384615384615387</v>
      </c>
      <c r="L15" s="4"/>
      <c r="M15" s="4"/>
      <c r="N15" s="14">
        <f t="shared" si="4"/>
        <v>0</v>
      </c>
      <c r="O15" s="8"/>
      <c r="P15" s="8"/>
      <c r="Q15" s="14">
        <f t="shared" si="5"/>
        <v>0</v>
      </c>
      <c r="R15" s="15"/>
    </row>
    <row r="16" spans="1:18" s="2" customFormat="1" x14ac:dyDescent="0.15">
      <c r="A16" s="29" t="s">
        <v>233</v>
      </c>
      <c r="B16" s="8" t="s">
        <v>235</v>
      </c>
      <c r="C16" s="8">
        <v>68</v>
      </c>
      <c r="D16" s="7">
        <f t="shared" si="0"/>
        <v>11</v>
      </c>
      <c r="E16" s="7">
        <f t="shared" si="1"/>
        <v>150</v>
      </c>
      <c r="F16" s="7">
        <v>1</v>
      </c>
      <c r="G16" s="7">
        <v>14</v>
      </c>
      <c r="H16" s="14">
        <f t="shared" si="2"/>
        <v>9.3333333333333339</v>
      </c>
      <c r="I16" s="7">
        <v>9</v>
      </c>
      <c r="J16" s="7">
        <v>110</v>
      </c>
      <c r="K16" s="14">
        <f t="shared" si="3"/>
        <v>73.333333333333329</v>
      </c>
      <c r="L16" s="4"/>
      <c r="M16" s="4"/>
      <c r="N16" s="14">
        <f t="shared" si="4"/>
        <v>0</v>
      </c>
      <c r="O16" s="8">
        <v>1</v>
      </c>
      <c r="P16" s="8">
        <v>26</v>
      </c>
      <c r="Q16" s="14">
        <f t="shared" si="5"/>
        <v>17.333333333333336</v>
      </c>
      <c r="R16" s="15"/>
    </row>
    <row r="17" spans="1:18" s="2" customFormat="1" x14ac:dyDescent="0.15">
      <c r="A17" s="29" t="s">
        <v>233</v>
      </c>
      <c r="B17" s="8" t="s">
        <v>235</v>
      </c>
      <c r="C17" s="8">
        <v>71</v>
      </c>
      <c r="D17" s="7">
        <f t="shared" ref="D17:D27" si="6">SUM(F17+I17+L17+O17)</f>
        <v>16</v>
      </c>
      <c r="E17" s="7">
        <f t="shared" ref="E17:E27" si="7">SUM(G17+J17+M17+P17)</f>
        <v>281</v>
      </c>
      <c r="F17" s="7">
        <v>1</v>
      </c>
      <c r="G17" s="7">
        <v>6</v>
      </c>
      <c r="H17" s="14">
        <f t="shared" ref="H17:H27" si="8">SUM(G17/E17)*100</f>
        <v>2.1352313167259789</v>
      </c>
      <c r="I17" s="7">
        <v>15</v>
      </c>
      <c r="J17" s="7">
        <v>275</v>
      </c>
      <c r="K17" s="14">
        <f t="shared" ref="K17:K27" si="9">SUM(J17/E17)*100</f>
        <v>97.864768683274022</v>
      </c>
      <c r="L17" s="4"/>
      <c r="M17" s="4"/>
      <c r="N17" s="14">
        <f t="shared" ref="N17:N27" si="10">SUM(M17/E17)*100</f>
        <v>0</v>
      </c>
      <c r="O17" s="8"/>
      <c r="P17" s="8"/>
      <c r="Q17" s="14">
        <f t="shared" ref="Q17:Q27" si="11">SUM(P17/E17)*100</f>
        <v>0</v>
      </c>
      <c r="R17" s="15"/>
    </row>
    <row r="18" spans="1:18" s="2" customFormat="1" x14ac:dyDescent="0.15">
      <c r="A18" s="29" t="s">
        <v>233</v>
      </c>
      <c r="B18" s="8" t="s">
        <v>235</v>
      </c>
      <c r="C18" s="8">
        <v>72</v>
      </c>
      <c r="D18" s="7">
        <f t="shared" si="6"/>
        <v>8</v>
      </c>
      <c r="E18" s="7">
        <f t="shared" si="7"/>
        <v>192</v>
      </c>
      <c r="F18" s="7">
        <v>2</v>
      </c>
      <c r="G18" s="7">
        <v>32</v>
      </c>
      <c r="H18" s="14">
        <f t="shared" si="8"/>
        <v>16.666666666666664</v>
      </c>
      <c r="I18" s="7">
        <v>6</v>
      </c>
      <c r="J18" s="7">
        <v>160</v>
      </c>
      <c r="K18" s="14">
        <f t="shared" si="9"/>
        <v>83.333333333333343</v>
      </c>
      <c r="L18" s="4"/>
      <c r="M18" s="4"/>
      <c r="N18" s="14">
        <f t="shared" si="10"/>
        <v>0</v>
      </c>
      <c r="O18" s="8"/>
      <c r="P18" s="8"/>
      <c r="Q18" s="14">
        <f t="shared" si="11"/>
        <v>0</v>
      </c>
      <c r="R18" s="15"/>
    </row>
    <row r="19" spans="1:18" s="2" customFormat="1" x14ac:dyDescent="0.15">
      <c r="A19" s="29" t="s">
        <v>233</v>
      </c>
      <c r="B19" s="8" t="s">
        <v>235</v>
      </c>
      <c r="C19" s="8">
        <v>73</v>
      </c>
      <c r="D19" s="7">
        <f t="shared" si="6"/>
        <v>6</v>
      </c>
      <c r="E19" s="7">
        <f t="shared" si="7"/>
        <v>80</v>
      </c>
      <c r="F19" s="7">
        <v>2</v>
      </c>
      <c r="G19" s="7">
        <v>45</v>
      </c>
      <c r="H19" s="14">
        <f t="shared" si="8"/>
        <v>56.25</v>
      </c>
      <c r="I19" s="7">
        <v>4</v>
      </c>
      <c r="J19" s="7">
        <v>35</v>
      </c>
      <c r="K19" s="14">
        <f t="shared" si="9"/>
        <v>43.75</v>
      </c>
      <c r="L19" s="4"/>
      <c r="M19" s="4"/>
      <c r="N19" s="14">
        <f t="shared" si="10"/>
        <v>0</v>
      </c>
      <c r="O19" s="8"/>
      <c r="P19" s="8"/>
      <c r="Q19" s="14">
        <f t="shared" si="11"/>
        <v>0</v>
      </c>
      <c r="R19" s="15"/>
    </row>
    <row r="20" spans="1:18" s="2" customFormat="1" x14ac:dyDescent="0.15">
      <c r="A20" s="29" t="s">
        <v>233</v>
      </c>
      <c r="B20" s="8" t="s">
        <v>235</v>
      </c>
      <c r="C20" s="8">
        <v>74</v>
      </c>
      <c r="D20" s="7">
        <f t="shared" si="6"/>
        <v>9</v>
      </c>
      <c r="E20" s="7">
        <f t="shared" si="7"/>
        <v>78</v>
      </c>
      <c r="F20" s="7">
        <v>2</v>
      </c>
      <c r="G20" s="7">
        <v>24</v>
      </c>
      <c r="H20" s="14">
        <f t="shared" si="8"/>
        <v>30.76923076923077</v>
      </c>
      <c r="I20" s="7">
        <v>7</v>
      </c>
      <c r="J20" s="7">
        <v>54</v>
      </c>
      <c r="K20" s="14">
        <f t="shared" si="9"/>
        <v>69.230769230769226</v>
      </c>
      <c r="L20" s="4"/>
      <c r="M20" s="4"/>
      <c r="N20" s="14">
        <f t="shared" si="10"/>
        <v>0</v>
      </c>
      <c r="O20" s="8"/>
      <c r="P20" s="8"/>
      <c r="Q20" s="14">
        <f t="shared" si="11"/>
        <v>0</v>
      </c>
      <c r="R20" s="15"/>
    </row>
    <row r="21" spans="1:18" s="2" customFormat="1" x14ac:dyDescent="0.15">
      <c r="A21" s="29" t="s">
        <v>233</v>
      </c>
      <c r="B21" s="8" t="s">
        <v>235</v>
      </c>
      <c r="C21" s="8">
        <v>75</v>
      </c>
      <c r="D21" s="7">
        <f t="shared" si="6"/>
        <v>8</v>
      </c>
      <c r="E21" s="7">
        <f t="shared" si="7"/>
        <v>280</v>
      </c>
      <c r="F21" s="7">
        <v>1</v>
      </c>
      <c r="G21" s="7">
        <v>24</v>
      </c>
      <c r="H21" s="14">
        <f t="shared" si="8"/>
        <v>8.5714285714285712</v>
      </c>
      <c r="I21" s="7">
        <v>6</v>
      </c>
      <c r="J21" s="7">
        <v>103</v>
      </c>
      <c r="K21" s="14">
        <f t="shared" si="9"/>
        <v>36.785714285714292</v>
      </c>
      <c r="L21" s="4"/>
      <c r="M21" s="4"/>
      <c r="N21" s="14">
        <f t="shared" si="10"/>
        <v>0</v>
      </c>
      <c r="O21" s="8">
        <v>1</v>
      </c>
      <c r="P21" s="8">
        <v>153</v>
      </c>
      <c r="Q21" s="14">
        <f t="shared" si="11"/>
        <v>54.642857142857139</v>
      </c>
      <c r="R21" s="15"/>
    </row>
    <row r="22" spans="1:18" s="2" customFormat="1" x14ac:dyDescent="0.15">
      <c r="A22" s="29" t="s">
        <v>233</v>
      </c>
      <c r="B22" s="8" t="s">
        <v>235</v>
      </c>
      <c r="C22" s="8">
        <v>76</v>
      </c>
      <c r="D22" s="7">
        <f t="shared" si="6"/>
        <v>11</v>
      </c>
      <c r="E22" s="7">
        <f t="shared" si="7"/>
        <v>468</v>
      </c>
      <c r="F22" s="7">
        <v>1</v>
      </c>
      <c r="G22" s="7">
        <v>21</v>
      </c>
      <c r="H22" s="14">
        <f t="shared" si="8"/>
        <v>4.4871794871794872</v>
      </c>
      <c r="I22" s="7">
        <v>10</v>
      </c>
      <c r="J22" s="7">
        <v>447</v>
      </c>
      <c r="K22" s="14">
        <f t="shared" si="9"/>
        <v>95.512820512820511</v>
      </c>
      <c r="L22" s="4"/>
      <c r="M22" s="4"/>
      <c r="N22" s="14">
        <f t="shared" si="10"/>
        <v>0</v>
      </c>
      <c r="O22" s="8"/>
      <c r="P22" s="8"/>
      <c r="Q22" s="14">
        <f t="shared" si="11"/>
        <v>0</v>
      </c>
      <c r="R22" s="15"/>
    </row>
    <row r="23" spans="1:18" s="2" customFormat="1" x14ac:dyDescent="0.15">
      <c r="A23" s="29" t="s">
        <v>233</v>
      </c>
      <c r="B23" s="8" t="s">
        <v>235</v>
      </c>
      <c r="C23" s="8">
        <v>77</v>
      </c>
      <c r="D23" s="7">
        <f t="shared" si="6"/>
        <v>11</v>
      </c>
      <c r="E23" s="7">
        <f t="shared" si="7"/>
        <v>315</v>
      </c>
      <c r="F23" s="7">
        <v>3</v>
      </c>
      <c r="G23" s="7">
        <v>43</v>
      </c>
      <c r="H23" s="14">
        <f t="shared" si="8"/>
        <v>13.65079365079365</v>
      </c>
      <c r="I23" s="7">
        <v>8</v>
      </c>
      <c r="J23" s="7">
        <v>272</v>
      </c>
      <c r="K23" s="14">
        <f t="shared" si="9"/>
        <v>86.349206349206355</v>
      </c>
      <c r="L23" s="4"/>
      <c r="M23" s="4"/>
      <c r="N23" s="14">
        <f t="shared" si="10"/>
        <v>0</v>
      </c>
      <c r="O23" s="8"/>
      <c r="P23" s="8"/>
      <c r="Q23" s="14">
        <f t="shared" si="11"/>
        <v>0</v>
      </c>
      <c r="R23" s="15"/>
    </row>
    <row r="24" spans="1:18" s="2" customFormat="1" x14ac:dyDescent="0.15">
      <c r="A24" s="29" t="s">
        <v>233</v>
      </c>
      <c r="B24" s="8" t="s">
        <v>235</v>
      </c>
      <c r="C24" s="8">
        <v>78</v>
      </c>
      <c r="D24" s="7">
        <f t="shared" si="6"/>
        <v>9</v>
      </c>
      <c r="E24" s="7">
        <f t="shared" si="7"/>
        <v>221</v>
      </c>
      <c r="F24" s="7">
        <v>4</v>
      </c>
      <c r="G24" s="7">
        <v>36</v>
      </c>
      <c r="H24" s="14">
        <f t="shared" si="8"/>
        <v>16.289592760180994</v>
      </c>
      <c r="I24" s="7">
        <v>5</v>
      </c>
      <c r="J24" s="7">
        <v>185</v>
      </c>
      <c r="K24" s="14">
        <f t="shared" si="9"/>
        <v>83.710407239819006</v>
      </c>
      <c r="L24" s="4"/>
      <c r="M24" s="4"/>
      <c r="N24" s="14">
        <f t="shared" si="10"/>
        <v>0</v>
      </c>
      <c r="O24" s="8"/>
      <c r="P24" s="8"/>
      <c r="Q24" s="14">
        <f t="shared" si="11"/>
        <v>0</v>
      </c>
      <c r="R24" s="15"/>
    </row>
    <row r="25" spans="1:18" s="2" customFormat="1" x14ac:dyDescent="0.15">
      <c r="A25" s="33"/>
      <c r="B25" s="32" t="s">
        <v>439</v>
      </c>
      <c r="C25" s="34" t="s">
        <v>443</v>
      </c>
      <c r="D25" s="35">
        <f>SUM(D10:D24)</f>
        <v>139</v>
      </c>
      <c r="E25" s="35">
        <f>SUM(E10:E24)</f>
        <v>3675</v>
      </c>
      <c r="F25" s="35">
        <f>SUM(F10:F24)</f>
        <v>29</v>
      </c>
      <c r="G25" s="35">
        <f>SUM(G10:G24)</f>
        <v>767</v>
      </c>
      <c r="H25" s="36">
        <f>SUM(G25/E25)</f>
        <v>0.20870748299319727</v>
      </c>
      <c r="I25" s="35">
        <f>SUM(I10:I24)</f>
        <v>108</v>
      </c>
      <c r="J25" s="35">
        <f>SUM(J10:J24)</f>
        <v>2729</v>
      </c>
      <c r="K25" s="36">
        <f>SUM(J25/E25)</f>
        <v>0.74258503401360543</v>
      </c>
      <c r="L25" s="35">
        <f>SUM(L10:L24)</f>
        <v>0</v>
      </c>
      <c r="M25" s="35">
        <f>SUM(M10:M24)</f>
        <v>0</v>
      </c>
      <c r="N25" s="36">
        <f>SUM(M25/E25)</f>
        <v>0</v>
      </c>
      <c r="O25" s="35">
        <f>SUM(O10:O24)</f>
        <v>2</v>
      </c>
      <c r="P25" s="35">
        <f>SUM(P10:P24)</f>
        <v>179</v>
      </c>
      <c r="Q25" s="36">
        <f>SUM(P25/E25)</f>
        <v>4.8707482993197278E-2</v>
      </c>
      <c r="R25" s="37"/>
    </row>
    <row r="26" spans="1:18" s="2" customFormat="1" x14ac:dyDescent="0.15">
      <c r="A26" s="29" t="s">
        <v>233</v>
      </c>
      <c r="B26" s="8" t="s">
        <v>188</v>
      </c>
      <c r="C26" s="8">
        <v>61</v>
      </c>
      <c r="D26" s="7">
        <f t="shared" si="6"/>
        <v>10</v>
      </c>
      <c r="E26" s="7">
        <f t="shared" si="7"/>
        <v>235</v>
      </c>
      <c r="F26" s="7">
        <v>4</v>
      </c>
      <c r="G26" s="7">
        <v>159</v>
      </c>
      <c r="H26" s="14">
        <f t="shared" si="8"/>
        <v>67.659574468085111</v>
      </c>
      <c r="I26" s="7">
        <v>6</v>
      </c>
      <c r="J26" s="7">
        <v>76</v>
      </c>
      <c r="K26" s="14">
        <f t="shared" si="9"/>
        <v>32.340425531914896</v>
      </c>
      <c r="L26" s="4"/>
      <c r="M26" s="4"/>
      <c r="N26" s="14">
        <f t="shared" si="10"/>
        <v>0</v>
      </c>
      <c r="O26" s="8"/>
      <c r="P26" s="8"/>
      <c r="Q26" s="14">
        <f t="shared" si="11"/>
        <v>0</v>
      </c>
      <c r="R26" s="15"/>
    </row>
    <row r="27" spans="1:18" s="2" customFormat="1" x14ac:dyDescent="0.15">
      <c r="A27" s="29" t="s">
        <v>233</v>
      </c>
      <c r="B27" s="8" t="s">
        <v>188</v>
      </c>
      <c r="C27" s="8">
        <v>62</v>
      </c>
      <c r="D27" s="7">
        <f t="shared" si="6"/>
        <v>6</v>
      </c>
      <c r="E27" s="7">
        <f t="shared" si="7"/>
        <v>297</v>
      </c>
      <c r="F27" s="7">
        <v>4</v>
      </c>
      <c r="G27" s="7">
        <v>252</v>
      </c>
      <c r="H27" s="14">
        <f t="shared" si="8"/>
        <v>84.848484848484844</v>
      </c>
      <c r="I27" s="7">
        <v>2</v>
      </c>
      <c r="J27" s="7">
        <v>45</v>
      </c>
      <c r="K27" s="14">
        <f t="shared" si="9"/>
        <v>15.151515151515152</v>
      </c>
      <c r="L27" s="4"/>
      <c r="M27" s="4"/>
      <c r="N27" s="14">
        <f t="shared" si="10"/>
        <v>0</v>
      </c>
      <c r="O27" s="8"/>
      <c r="P27" s="8"/>
      <c r="Q27" s="14">
        <f t="shared" si="11"/>
        <v>0</v>
      </c>
      <c r="R27" s="15"/>
    </row>
    <row r="28" spans="1:18" s="2" customFormat="1" x14ac:dyDescent="0.15">
      <c r="A28" s="29" t="s">
        <v>233</v>
      </c>
      <c r="B28" s="8" t="s">
        <v>188</v>
      </c>
      <c r="C28" s="8">
        <v>63</v>
      </c>
      <c r="D28" s="7">
        <f t="shared" ref="D28:E37" si="12">SUM(F28+I28+L28+O28)</f>
        <v>15</v>
      </c>
      <c r="E28" s="7">
        <f t="shared" si="12"/>
        <v>849</v>
      </c>
      <c r="F28" s="7">
        <v>6</v>
      </c>
      <c r="G28" s="7">
        <v>425</v>
      </c>
      <c r="H28" s="14">
        <f t="shared" ref="H28:H37" si="13">SUM(G28/E28)*100</f>
        <v>50.058892815076561</v>
      </c>
      <c r="I28" s="7">
        <v>8</v>
      </c>
      <c r="J28" s="7">
        <v>423</v>
      </c>
      <c r="K28" s="14">
        <f t="shared" ref="K28:K37" si="14">SUM(J28/E28)*100</f>
        <v>49.823321554770317</v>
      </c>
      <c r="L28" s="4"/>
      <c r="M28" s="4"/>
      <c r="N28" s="14">
        <f t="shared" ref="N28:N37" si="15">SUM(M28/E28)*100</f>
        <v>0</v>
      </c>
      <c r="O28" s="8">
        <v>1</v>
      </c>
      <c r="P28" s="8">
        <v>1</v>
      </c>
      <c r="Q28" s="14">
        <f t="shared" ref="Q28:Q37" si="16">SUM(P28/E28)*100</f>
        <v>0.11778563015312131</v>
      </c>
      <c r="R28" s="15"/>
    </row>
    <row r="29" spans="1:18" s="2" customFormat="1" x14ac:dyDescent="0.15">
      <c r="A29" s="29" t="s">
        <v>233</v>
      </c>
      <c r="B29" s="8" t="s">
        <v>188</v>
      </c>
      <c r="C29" s="8">
        <v>71</v>
      </c>
      <c r="D29" s="7">
        <f t="shared" si="12"/>
        <v>11</v>
      </c>
      <c r="E29" s="7">
        <f t="shared" si="12"/>
        <v>214</v>
      </c>
      <c r="F29" s="7">
        <v>6</v>
      </c>
      <c r="G29" s="7">
        <v>147</v>
      </c>
      <c r="H29" s="14">
        <f t="shared" si="13"/>
        <v>68.691588785046733</v>
      </c>
      <c r="I29" s="7">
        <v>5</v>
      </c>
      <c r="J29" s="7">
        <v>67</v>
      </c>
      <c r="K29" s="14">
        <f t="shared" si="14"/>
        <v>31.308411214953267</v>
      </c>
      <c r="L29" s="4"/>
      <c r="M29" s="4"/>
      <c r="N29" s="14">
        <f t="shared" si="15"/>
        <v>0</v>
      </c>
      <c r="O29" s="8"/>
      <c r="P29" s="8"/>
      <c r="Q29" s="14">
        <f t="shared" si="16"/>
        <v>0</v>
      </c>
      <c r="R29" s="15"/>
    </row>
    <row r="30" spans="1:18" s="2" customFormat="1" x14ac:dyDescent="0.15">
      <c r="A30" s="29" t="s">
        <v>233</v>
      </c>
      <c r="B30" s="8" t="s">
        <v>188</v>
      </c>
      <c r="C30" s="8">
        <v>72</v>
      </c>
      <c r="D30" s="7">
        <f t="shared" si="12"/>
        <v>13</v>
      </c>
      <c r="E30" s="7">
        <f t="shared" si="12"/>
        <v>135</v>
      </c>
      <c r="F30" s="7">
        <v>5</v>
      </c>
      <c r="G30" s="7">
        <v>28</v>
      </c>
      <c r="H30" s="14">
        <f t="shared" si="13"/>
        <v>20.74074074074074</v>
      </c>
      <c r="I30" s="7">
        <v>8</v>
      </c>
      <c r="J30" s="7">
        <v>107</v>
      </c>
      <c r="K30" s="14">
        <f t="shared" si="14"/>
        <v>79.259259259259267</v>
      </c>
      <c r="L30" s="4"/>
      <c r="M30" s="4"/>
      <c r="N30" s="14">
        <f t="shared" si="15"/>
        <v>0</v>
      </c>
      <c r="O30" s="8"/>
      <c r="P30" s="8"/>
      <c r="Q30" s="14">
        <f t="shared" si="16"/>
        <v>0</v>
      </c>
      <c r="R30" s="15"/>
    </row>
    <row r="31" spans="1:18" s="2" customFormat="1" x14ac:dyDescent="0.15">
      <c r="A31" s="29" t="s">
        <v>233</v>
      </c>
      <c r="B31" s="8" t="s">
        <v>188</v>
      </c>
      <c r="C31" s="8">
        <v>73</v>
      </c>
      <c r="D31" s="7">
        <f t="shared" si="12"/>
        <v>4</v>
      </c>
      <c r="E31" s="7">
        <f t="shared" si="12"/>
        <v>219</v>
      </c>
      <c r="F31" s="7">
        <v>2</v>
      </c>
      <c r="G31" s="7">
        <v>127</v>
      </c>
      <c r="H31" s="14">
        <f t="shared" si="13"/>
        <v>57.990867579908681</v>
      </c>
      <c r="I31" s="7">
        <v>2</v>
      </c>
      <c r="J31" s="7">
        <v>92</v>
      </c>
      <c r="K31" s="14">
        <f t="shared" si="14"/>
        <v>42.009132420091319</v>
      </c>
      <c r="L31" s="4"/>
      <c r="M31" s="4"/>
      <c r="N31" s="14">
        <f t="shared" si="15"/>
        <v>0</v>
      </c>
      <c r="O31" s="8"/>
      <c r="P31" s="8"/>
      <c r="Q31" s="14">
        <f t="shared" si="16"/>
        <v>0</v>
      </c>
      <c r="R31" s="15"/>
    </row>
    <row r="32" spans="1:18" s="2" customFormat="1" x14ac:dyDescent="0.15">
      <c r="A32" s="33"/>
      <c r="B32" s="32" t="s">
        <v>440</v>
      </c>
      <c r="C32" s="34" t="s">
        <v>443</v>
      </c>
      <c r="D32" s="35">
        <f>SUM(D26:D31)</f>
        <v>59</v>
      </c>
      <c r="E32" s="35">
        <f>SUM(E26:E31)</f>
        <v>1949</v>
      </c>
      <c r="F32" s="35">
        <f>SUM(F26:F31)</f>
        <v>27</v>
      </c>
      <c r="G32" s="35">
        <f>SUM(G26:G31)</f>
        <v>1138</v>
      </c>
      <c r="H32" s="36">
        <f>SUM(G32/E32)</f>
        <v>0.58388917393535145</v>
      </c>
      <c r="I32" s="35">
        <f>SUM(I26:I31)</f>
        <v>31</v>
      </c>
      <c r="J32" s="35">
        <f>SUM(J26:J31)</f>
        <v>810</v>
      </c>
      <c r="K32" s="36">
        <f>SUM(J32/E32)</f>
        <v>0.41559774243201641</v>
      </c>
      <c r="L32" s="35">
        <f>SUM(L26:L31)</f>
        <v>0</v>
      </c>
      <c r="M32" s="35">
        <f>SUM(M26:M31)</f>
        <v>0</v>
      </c>
      <c r="N32" s="36">
        <f>SUM(M32/E32)</f>
        <v>0</v>
      </c>
      <c r="O32" s="35">
        <f>SUM(O26:O31)</f>
        <v>1</v>
      </c>
      <c r="P32" s="35">
        <f>SUM(P26:P31)</f>
        <v>1</v>
      </c>
      <c r="Q32" s="36">
        <f>SUM(P32/E32)</f>
        <v>5.1308363263211901E-4</v>
      </c>
      <c r="R32" s="37"/>
    </row>
    <row r="33" spans="1:18" s="2" customFormat="1" x14ac:dyDescent="0.15">
      <c r="A33" s="29" t="s">
        <v>233</v>
      </c>
      <c r="B33" s="8" t="s">
        <v>189</v>
      </c>
      <c r="C33" s="4"/>
      <c r="D33" s="7">
        <f t="shared" si="12"/>
        <v>1</v>
      </c>
      <c r="E33" s="7">
        <f t="shared" si="12"/>
        <v>33</v>
      </c>
      <c r="F33" s="7"/>
      <c r="G33" s="7"/>
      <c r="H33" s="14">
        <f t="shared" si="13"/>
        <v>0</v>
      </c>
      <c r="I33" s="7">
        <v>1</v>
      </c>
      <c r="J33" s="7">
        <v>33</v>
      </c>
      <c r="K33" s="14">
        <f t="shared" si="14"/>
        <v>100</v>
      </c>
      <c r="L33" s="4"/>
      <c r="M33" s="4"/>
      <c r="N33" s="14">
        <f t="shared" si="15"/>
        <v>0</v>
      </c>
      <c r="O33" s="8"/>
      <c r="P33" s="8"/>
      <c r="Q33" s="14">
        <f t="shared" si="16"/>
        <v>0</v>
      </c>
      <c r="R33" s="15"/>
    </row>
    <row r="34" spans="1:18" s="2" customFormat="1" x14ac:dyDescent="0.15">
      <c r="A34" s="33"/>
      <c r="B34" s="32" t="s">
        <v>441</v>
      </c>
      <c r="C34" s="34" t="s">
        <v>443</v>
      </c>
      <c r="D34" s="35">
        <f>SUM(D33:D33)</f>
        <v>1</v>
      </c>
      <c r="E34" s="35">
        <f>SUM(E33:E33)</f>
        <v>33</v>
      </c>
      <c r="F34" s="35">
        <f>SUM(F33:F33)</f>
        <v>0</v>
      </c>
      <c r="G34" s="35">
        <f>SUM(G33:G33)</f>
        <v>0</v>
      </c>
      <c r="H34" s="36">
        <f>SUM(G34/E34)</f>
        <v>0</v>
      </c>
      <c r="I34" s="35">
        <f>SUM(I33:I33)</f>
        <v>1</v>
      </c>
      <c r="J34" s="35">
        <f>SUM(J33:J33)</f>
        <v>33</v>
      </c>
      <c r="K34" s="36">
        <f>SUM(J34/E34)</f>
        <v>1</v>
      </c>
      <c r="L34" s="35">
        <f>SUM(L33:L33)</f>
        <v>0</v>
      </c>
      <c r="M34" s="35">
        <f>SUM(M33:M33)</f>
        <v>0</v>
      </c>
      <c r="N34" s="36">
        <f>SUM(M34/E34)</f>
        <v>0</v>
      </c>
      <c r="O34" s="35">
        <f>SUM(O33:O33)</f>
        <v>0</v>
      </c>
      <c r="P34" s="35">
        <f>SUM(P33:P33)</f>
        <v>0</v>
      </c>
      <c r="Q34" s="36">
        <f>SUM(P34/E34)</f>
        <v>0</v>
      </c>
      <c r="R34" s="37"/>
    </row>
    <row r="35" spans="1:18" s="2" customFormat="1" x14ac:dyDescent="0.15">
      <c r="A35" s="29" t="s">
        <v>233</v>
      </c>
      <c r="B35" s="8" t="s">
        <v>236</v>
      </c>
      <c r="C35" s="9" t="s">
        <v>237</v>
      </c>
      <c r="D35" s="7">
        <f t="shared" si="12"/>
        <v>12</v>
      </c>
      <c r="E35" s="7">
        <f t="shared" si="12"/>
        <v>358</v>
      </c>
      <c r="F35" s="7">
        <v>2</v>
      </c>
      <c r="G35" s="7">
        <v>56</v>
      </c>
      <c r="H35" s="14">
        <f t="shared" si="13"/>
        <v>15.64245810055866</v>
      </c>
      <c r="I35" s="7">
        <v>10</v>
      </c>
      <c r="J35" s="7">
        <v>302</v>
      </c>
      <c r="K35" s="14">
        <f t="shared" si="14"/>
        <v>84.357541899441344</v>
      </c>
      <c r="L35" s="4"/>
      <c r="M35" s="4"/>
      <c r="N35" s="14">
        <f t="shared" si="15"/>
        <v>0</v>
      </c>
      <c r="O35" s="8"/>
      <c r="P35" s="8"/>
      <c r="Q35" s="14">
        <f t="shared" si="16"/>
        <v>0</v>
      </c>
      <c r="R35" s="15"/>
    </row>
    <row r="36" spans="1:18" s="2" customFormat="1" x14ac:dyDescent="0.15">
      <c r="A36" s="29" t="s">
        <v>233</v>
      </c>
      <c r="B36" s="8" t="s">
        <v>236</v>
      </c>
      <c r="C36" s="9" t="s">
        <v>238</v>
      </c>
      <c r="D36" s="7">
        <f t="shared" si="12"/>
        <v>3</v>
      </c>
      <c r="E36" s="7">
        <f t="shared" si="12"/>
        <v>166</v>
      </c>
      <c r="F36" s="7"/>
      <c r="G36" s="7"/>
      <c r="H36" s="14">
        <f t="shared" si="13"/>
        <v>0</v>
      </c>
      <c r="I36" s="7">
        <v>3</v>
      </c>
      <c r="J36" s="7">
        <v>166</v>
      </c>
      <c r="K36" s="14">
        <f t="shared" si="14"/>
        <v>100</v>
      </c>
      <c r="L36" s="4"/>
      <c r="M36" s="4"/>
      <c r="N36" s="14">
        <f t="shared" si="15"/>
        <v>0</v>
      </c>
      <c r="O36" s="8"/>
      <c r="P36" s="8"/>
      <c r="Q36" s="14">
        <f t="shared" si="16"/>
        <v>0</v>
      </c>
      <c r="R36" s="15"/>
    </row>
    <row r="37" spans="1:18" s="2" customFormat="1" x14ac:dyDescent="0.15">
      <c r="A37" s="29" t="s">
        <v>233</v>
      </c>
      <c r="B37" s="8" t="s">
        <v>236</v>
      </c>
      <c r="C37" s="9" t="s">
        <v>28</v>
      </c>
      <c r="D37" s="7">
        <f t="shared" si="12"/>
        <v>4</v>
      </c>
      <c r="E37" s="7">
        <f t="shared" si="12"/>
        <v>69</v>
      </c>
      <c r="F37" s="7">
        <v>1</v>
      </c>
      <c r="G37" s="7">
        <v>7</v>
      </c>
      <c r="H37" s="14">
        <f t="shared" si="13"/>
        <v>10.144927536231885</v>
      </c>
      <c r="I37" s="7">
        <v>3</v>
      </c>
      <c r="J37" s="7">
        <v>62</v>
      </c>
      <c r="K37" s="14">
        <f t="shared" si="14"/>
        <v>89.85507246376811</v>
      </c>
      <c r="L37" s="4"/>
      <c r="M37" s="4"/>
      <c r="N37" s="14">
        <f t="shared" si="15"/>
        <v>0</v>
      </c>
      <c r="O37" s="8"/>
      <c r="P37" s="8"/>
      <c r="Q37" s="14">
        <f t="shared" si="16"/>
        <v>0</v>
      </c>
      <c r="R37" s="15"/>
    </row>
    <row r="38" spans="1:18" s="2" customFormat="1" x14ac:dyDescent="0.15">
      <c r="A38" s="29" t="s">
        <v>233</v>
      </c>
      <c r="B38" s="8" t="s">
        <v>236</v>
      </c>
      <c r="C38" s="9" t="s">
        <v>29</v>
      </c>
      <c r="D38" s="7">
        <f t="shared" ref="D38:D48" si="17">SUM(F38+I38+L38+O38)</f>
        <v>20</v>
      </c>
      <c r="E38" s="7">
        <f t="shared" ref="E38:E48" si="18">SUM(G38+J38+M38+P38)</f>
        <v>901</v>
      </c>
      <c r="F38" s="7">
        <v>13</v>
      </c>
      <c r="G38" s="7">
        <v>665</v>
      </c>
      <c r="H38" s="14">
        <f t="shared" ref="H38:H48" si="19">SUM(G38/E38)*100</f>
        <v>73.806881243063259</v>
      </c>
      <c r="I38" s="7">
        <v>7</v>
      </c>
      <c r="J38" s="7">
        <v>236</v>
      </c>
      <c r="K38" s="14">
        <f t="shared" ref="K38:K48" si="20">SUM(J38/E38)*100</f>
        <v>26.193118756936741</v>
      </c>
      <c r="L38" s="4"/>
      <c r="M38" s="4"/>
      <c r="N38" s="14">
        <f t="shared" ref="N38:N48" si="21">SUM(M38/E38)*100</f>
        <v>0</v>
      </c>
      <c r="O38" s="8"/>
      <c r="P38" s="8"/>
      <c r="Q38" s="14">
        <f t="shared" ref="Q38:Q48" si="22">SUM(P38/E38)*100</f>
        <v>0</v>
      </c>
      <c r="R38" s="15"/>
    </row>
    <row r="39" spans="1:18" s="2" customFormat="1" x14ac:dyDescent="0.15">
      <c r="A39" s="29" t="s">
        <v>233</v>
      </c>
      <c r="B39" s="8" t="s">
        <v>236</v>
      </c>
      <c r="C39" s="9" t="s">
        <v>30</v>
      </c>
      <c r="D39" s="7">
        <f t="shared" si="17"/>
        <v>16</v>
      </c>
      <c r="E39" s="7">
        <f t="shared" si="18"/>
        <v>409</v>
      </c>
      <c r="F39" s="7">
        <v>7</v>
      </c>
      <c r="G39" s="7">
        <v>159</v>
      </c>
      <c r="H39" s="14">
        <f t="shared" si="19"/>
        <v>38.875305623471881</v>
      </c>
      <c r="I39" s="7">
        <v>9</v>
      </c>
      <c r="J39" s="7">
        <v>250</v>
      </c>
      <c r="K39" s="14">
        <f t="shared" si="20"/>
        <v>61.124694376528119</v>
      </c>
      <c r="L39" s="4"/>
      <c r="M39" s="4"/>
      <c r="N39" s="14">
        <f t="shared" si="21"/>
        <v>0</v>
      </c>
      <c r="O39" s="8"/>
      <c r="P39" s="8"/>
      <c r="Q39" s="14">
        <f t="shared" si="22"/>
        <v>0</v>
      </c>
      <c r="R39" s="15"/>
    </row>
    <row r="40" spans="1:18" s="2" customFormat="1" x14ac:dyDescent="0.15">
      <c r="A40" s="29" t="s">
        <v>233</v>
      </c>
      <c r="B40" s="8" t="s">
        <v>236</v>
      </c>
      <c r="C40" s="9" t="s">
        <v>31</v>
      </c>
      <c r="D40" s="7">
        <f t="shared" si="17"/>
        <v>18</v>
      </c>
      <c r="E40" s="7">
        <f t="shared" si="18"/>
        <v>434</v>
      </c>
      <c r="F40" s="7">
        <v>4</v>
      </c>
      <c r="G40" s="7">
        <v>73</v>
      </c>
      <c r="H40" s="14">
        <f t="shared" si="19"/>
        <v>16.820276497695851</v>
      </c>
      <c r="I40" s="7">
        <v>13</v>
      </c>
      <c r="J40" s="7">
        <v>216</v>
      </c>
      <c r="K40" s="14">
        <f t="shared" si="20"/>
        <v>49.769585253456221</v>
      </c>
      <c r="L40" s="4"/>
      <c r="M40" s="4"/>
      <c r="N40" s="14">
        <f t="shared" si="21"/>
        <v>0</v>
      </c>
      <c r="O40" s="8">
        <v>1</v>
      </c>
      <c r="P40" s="8">
        <v>145</v>
      </c>
      <c r="Q40" s="14">
        <f t="shared" si="22"/>
        <v>33.410138248847929</v>
      </c>
      <c r="R40" s="15"/>
    </row>
    <row r="41" spans="1:18" s="2" customFormat="1" x14ac:dyDescent="0.15">
      <c r="A41" s="29" t="s">
        <v>233</v>
      </c>
      <c r="B41" s="8" t="s">
        <v>236</v>
      </c>
      <c r="C41" s="9" t="s">
        <v>239</v>
      </c>
      <c r="D41" s="7">
        <f t="shared" si="17"/>
        <v>9</v>
      </c>
      <c r="E41" s="7">
        <f t="shared" si="18"/>
        <v>207</v>
      </c>
      <c r="F41" s="7">
        <v>3</v>
      </c>
      <c r="G41" s="7">
        <v>94</v>
      </c>
      <c r="H41" s="14">
        <f t="shared" si="19"/>
        <v>45.410628019323674</v>
      </c>
      <c r="I41" s="7">
        <v>6</v>
      </c>
      <c r="J41" s="7">
        <v>113</v>
      </c>
      <c r="K41" s="14">
        <f t="shared" si="20"/>
        <v>54.589371980676326</v>
      </c>
      <c r="L41" s="4"/>
      <c r="M41" s="4"/>
      <c r="N41" s="14">
        <f t="shared" si="21"/>
        <v>0</v>
      </c>
      <c r="O41" s="8"/>
      <c r="P41" s="8"/>
      <c r="Q41" s="14">
        <f t="shared" si="22"/>
        <v>0</v>
      </c>
      <c r="R41" s="15"/>
    </row>
    <row r="42" spans="1:18" s="2" customFormat="1" x14ac:dyDescent="0.15">
      <c r="A42" s="29" t="s">
        <v>233</v>
      </c>
      <c r="B42" s="8" t="s">
        <v>236</v>
      </c>
      <c r="C42" s="9" t="s">
        <v>26</v>
      </c>
      <c r="D42" s="7">
        <f t="shared" si="17"/>
        <v>11</v>
      </c>
      <c r="E42" s="7">
        <f t="shared" si="18"/>
        <v>299</v>
      </c>
      <c r="F42" s="7">
        <v>4</v>
      </c>
      <c r="G42" s="7">
        <v>146</v>
      </c>
      <c r="H42" s="14">
        <f t="shared" si="19"/>
        <v>48.829431438127088</v>
      </c>
      <c r="I42" s="7">
        <v>7</v>
      </c>
      <c r="J42" s="7">
        <v>153</v>
      </c>
      <c r="K42" s="14">
        <f t="shared" si="20"/>
        <v>51.170568561872912</v>
      </c>
      <c r="L42" s="4"/>
      <c r="M42" s="4"/>
      <c r="N42" s="14">
        <f t="shared" si="21"/>
        <v>0</v>
      </c>
      <c r="O42" s="8"/>
      <c r="P42" s="8"/>
      <c r="Q42" s="14">
        <f t="shared" si="22"/>
        <v>0</v>
      </c>
      <c r="R42" s="15"/>
    </row>
    <row r="43" spans="1:18" s="2" customFormat="1" x14ac:dyDescent="0.15">
      <c r="A43" s="29" t="s">
        <v>233</v>
      </c>
      <c r="B43" s="8" t="s">
        <v>236</v>
      </c>
      <c r="C43" s="8">
        <v>11</v>
      </c>
      <c r="D43" s="7">
        <f t="shared" si="17"/>
        <v>20</v>
      </c>
      <c r="E43" s="7">
        <f t="shared" si="18"/>
        <v>251</v>
      </c>
      <c r="F43" s="7">
        <v>3</v>
      </c>
      <c r="G43" s="7">
        <v>38</v>
      </c>
      <c r="H43" s="14">
        <f t="shared" si="19"/>
        <v>15.139442231075698</v>
      </c>
      <c r="I43" s="7">
        <v>17</v>
      </c>
      <c r="J43" s="7">
        <v>213</v>
      </c>
      <c r="K43" s="14">
        <f t="shared" si="20"/>
        <v>84.860557768924309</v>
      </c>
      <c r="L43" s="4"/>
      <c r="M43" s="4"/>
      <c r="N43" s="14">
        <f t="shared" si="21"/>
        <v>0</v>
      </c>
      <c r="O43" s="8"/>
      <c r="P43" s="8"/>
      <c r="Q43" s="14">
        <f t="shared" si="22"/>
        <v>0</v>
      </c>
      <c r="R43" s="15"/>
    </row>
    <row r="44" spans="1:18" s="2" customFormat="1" x14ac:dyDescent="0.15">
      <c r="A44" s="29" t="s">
        <v>233</v>
      </c>
      <c r="B44" s="8" t="s">
        <v>236</v>
      </c>
      <c r="C44" s="8">
        <v>12</v>
      </c>
      <c r="D44" s="7">
        <f t="shared" si="17"/>
        <v>14</v>
      </c>
      <c r="E44" s="7">
        <f t="shared" si="18"/>
        <v>245</v>
      </c>
      <c r="F44" s="7">
        <v>2</v>
      </c>
      <c r="G44" s="7">
        <v>33</v>
      </c>
      <c r="H44" s="14">
        <f t="shared" si="19"/>
        <v>13.469387755102041</v>
      </c>
      <c r="I44" s="7">
        <v>12</v>
      </c>
      <c r="J44" s="7">
        <v>212</v>
      </c>
      <c r="K44" s="14">
        <f t="shared" si="20"/>
        <v>86.530612244897966</v>
      </c>
      <c r="L44" s="4"/>
      <c r="M44" s="4"/>
      <c r="N44" s="14">
        <f t="shared" si="21"/>
        <v>0</v>
      </c>
      <c r="O44" s="8"/>
      <c r="P44" s="8"/>
      <c r="Q44" s="14">
        <f t="shared" si="22"/>
        <v>0</v>
      </c>
      <c r="R44" s="15"/>
    </row>
    <row r="45" spans="1:18" s="2" customFormat="1" x14ac:dyDescent="0.15">
      <c r="A45" s="29" t="s">
        <v>233</v>
      </c>
      <c r="B45" s="8" t="s">
        <v>236</v>
      </c>
      <c r="C45" s="8">
        <v>13</v>
      </c>
      <c r="D45" s="7">
        <f t="shared" si="17"/>
        <v>2</v>
      </c>
      <c r="E45" s="7">
        <f t="shared" si="18"/>
        <v>87</v>
      </c>
      <c r="F45" s="7">
        <v>1</v>
      </c>
      <c r="G45" s="7">
        <v>20</v>
      </c>
      <c r="H45" s="14">
        <f t="shared" si="19"/>
        <v>22.988505747126435</v>
      </c>
      <c r="I45" s="7">
        <v>1</v>
      </c>
      <c r="J45" s="7">
        <v>67</v>
      </c>
      <c r="K45" s="14">
        <f t="shared" si="20"/>
        <v>77.011494252873561</v>
      </c>
      <c r="L45" s="4"/>
      <c r="M45" s="4"/>
      <c r="N45" s="14">
        <f t="shared" si="21"/>
        <v>0</v>
      </c>
      <c r="O45" s="8"/>
      <c r="P45" s="8"/>
      <c r="Q45" s="14">
        <f t="shared" si="22"/>
        <v>0</v>
      </c>
      <c r="R45" s="15"/>
    </row>
    <row r="46" spans="1:18" s="2" customFormat="1" x14ac:dyDescent="0.15">
      <c r="A46" s="29" t="s">
        <v>233</v>
      </c>
      <c r="B46" s="8" t="s">
        <v>236</v>
      </c>
      <c r="C46" s="8">
        <v>14</v>
      </c>
      <c r="D46" s="7">
        <f t="shared" si="17"/>
        <v>23</v>
      </c>
      <c r="E46" s="7">
        <f t="shared" si="18"/>
        <v>556</v>
      </c>
      <c r="F46" s="7">
        <v>6</v>
      </c>
      <c r="G46" s="7">
        <v>132</v>
      </c>
      <c r="H46" s="14">
        <f t="shared" si="19"/>
        <v>23.741007194244602</v>
      </c>
      <c r="I46" s="7">
        <v>17</v>
      </c>
      <c r="J46" s="7">
        <v>424</v>
      </c>
      <c r="K46" s="14">
        <f t="shared" si="20"/>
        <v>76.258992805755398</v>
      </c>
      <c r="L46" s="4"/>
      <c r="M46" s="4"/>
      <c r="N46" s="14">
        <f t="shared" si="21"/>
        <v>0</v>
      </c>
      <c r="O46" s="8"/>
      <c r="P46" s="8"/>
      <c r="Q46" s="14">
        <f t="shared" si="22"/>
        <v>0</v>
      </c>
      <c r="R46" s="15"/>
    </row>
    <row r="47" spans="1:18" s="2" customFormat="1" x14ac:dyDescent="0.15">
      <c r="A47" s="29" t="s">
        <v>233</v>
      </c>
      <c r="B47" s="8" t="s">
        <v>236</v>
      </c>
      <c r="C47" s="8">
        <v>15</v>
      </c>
      <c r="D47" s="7">
        <f t="shared" si="17"/>
        <v>72</v>
      </c>
      <c r="E47" s="7">
        <f t="shared" si="18"/>
        <v>1361</v>
      </c>
      <c r="F47" s="7">
        <v>27</v>
      </c>
      <c r="G47" s="7">
        <v>587</v>
      </c>
      <c r="H47" s="14">
        <f t="shared" si="19"/>
        <v>43.130051432770024</v>
      </c>
      <c r="I47" s="7">
        <v>45</v>
      </c>
      <c r="J47" s="7">
        <v>774</v>
      </c>
      <c r="K47" s="14">
        <f t="shared" si="20"/>
        <v>56.869948567229976</v>
      </c>
      <c r="L47" s="4"/>
      <c r="M47" s="4"/>
      <c r="N47" s="14">
        <f t="shared" si="21"/>
        <v>0</v>
      </c>
      <c r="O47" s="8"/>
      <c r="P47" s="8"/>
      <c r="Q47" s="14">
        <f t="shared" si="22"/>
        <v>0</v>
      </c>
      <c r="R47" s="15"/>
    </row>
    <row r="48" spans="1:18" s="2" customFormat="1" x14ac:dyDescent="0.15">
      <c r="A48" s="29" t="s">
        <v>233</v>
      </c>
      <c r="B48" s="8" t="s">
        <v>236</v>
      </c>
      <c r="C48" s="8">
        <v>16</v>
      </c>
      <c r="D48" s="7">
        <f t="shared" si="17"/>
        <v>30</v>
      </c>
      <c r="E48" s="7">
        <f t="shared" si="18"/>
        <v>674</v>
      </c>
      <c r="F48" s="7">
        <v>11</v>
      </c>
      <c r="G48" s="7">
        <v>341</v>
      </c>
      <c r="H48" s="14">
        <f t="shared" si="19"/>
        <v>50.593471810089021</v>
      </c>
      <c r="I48" s="7">
        <v>18</v>
      </c>
      <c r="J48" s="7">
        <v>317</v>
      </c>
      <c r="K48" s="14">
        <f t="shared" si="20"/>
        <v>47.032640949554896</v>
      </c>
      <c r="L48" s="4"/>
      <c r="M48" s="4"/>
      <c r="N48" s="14">
        <f t="shared" si="21"/>
        <v>0</v>
      </c>
      <c r="O48" s="8">
        <v>1</v>
      </c>
      <c r="P48" s="8">
        <v>16</v>
      </c>
      <c r="Q48" s="14">
        <f t="shared" si="22"/>
        <v>2.3738872403560833</v>
      </c>
      <c r="R48" s="15"/>
    </row>
    <row r="49" spans="1:18" s="2" customFormat="1" x14ac:dyDescent="0.15">
      <c r="A49" s="29" t="s">
        <v>233</v>
      </c>
      <c r="B49" s="8" t="s">
        <v>236</v>
      </c>
      <c r="C49" s="8">
        <v>18</v>
      </c>
      <c r="D49" s="7">
        <f t="shared" ref="D49:E54" si="23">SUM(F49+I49+L49+O49)</f>
        <v>70</v>
      </c>
      <c r="E49" s="7">
        <f t="shared" si="23"/>
        <v>1083</v>
      </c>
      <c r="F49" s="7">
        <v>9</v>
      </c>
      <c r="G49" s="7">
        <v>136</v>
      </c>
      <c r="H49" s="14">
        <f t="shared" ref="H49:H54" si="24">SUM(G49/E49)*100</f>
        <v>12.557710064635272</v>
      </c>
      <c r="I49" s="7">
        <v>61</v>
      </c>
      <c r="J49" s="7">
        <v>947</v>
      </c>
      <c r="K49" s="14">
        <f t="shared" ref="K49:K54" si="25">SUM(J49/E49)*100</f>
        <v>87.442289935364727</v>
      </c>
      <c r="L49" s="4"/>
      <c r="M49" s="4"/>
      <c r="N49" s="14">
        <f t="shared" ref="N49:N54" si="26">SUM(M49/E49)*100</f>
        <v>0</v>
      </c>
      <c r="O49" s="8"/>
      <c r="P49" s="8"/>
      <c r="Q49" s="14">
        <f t="shared" ref="Q49:Q54" si="27">SUM(P49/E49)*100</f>
        <v>0</v>
      </c>
      <c r="R49" s="15"/>
    </row>
    <row r="50" spans="1:18" s="2" customFormat="1" x14ac:dyDescent="0.15">
      <c r="A50" s="29" t="s">
        <v>233</v>
      </c>
      <c r="B50" s="8" t="s">
        <v>236</v>
      </c>
      <c r="C50" s="8">
        <v>21</v>
      </c>
      <c r="D50" s="7">
        <f t="shared" si="23"/>
        <v>18</v>
      </c>
      <c r="E50" s="7">
        <f t="shared" si="23"/>
        <v>485</v>
      </c>
      <c r="F50" s="7">
        <v>3</v>
      </c>
      <c r="G50" s="7">
        <v>77</v>
      </c>
      <c r="H50" s="14">
        <f t="shared" si="24"/>
        <v>15.876288659793813</v>
      </c>
      <c r="I50" s="7">
        <v>15</v>
      </c>
      <c r="J50" s="7">
        <v>408</v>
      </c>
      <c r="K50" s="14">
        <f t="shared" si="25"/>
        <v>84.123711340206185</v>
      </c>
      <c r="L50" s="4"/>
      <c r="M50" s="4"/>
      <c r="N50" s="14">
        <f t="shared" si="26"/>
        <v>0</v>
      </c>
      <c r="O50" s="8"/>
      <c r="P50" s="8"/>
      <c r="Q50" s="14">
        <f t="shared" si="27"/>
        <v>0</v>
      </c>
      <c r="R50" s="15"/>
    </row>
    <row r="51" spans="1:18" s="2" customFormat="1" x14ac:dyDescent="0.15">
      <c r="A51" s="29" t="s">
        <v>233</v>
      </c>
      <c r="B51" s="8" t="s">
        <v>236</v>
      </c>
      <c r="C51" s="8">
        <v>22</v>
      </c>
      <c r="D51" s="7">
        <f t="shared" si="23"/>
        <v>17</v>
      </c>
      <c r="E51" s="7">
        <f t="shared" si="23"/>
        <v>344</v>
      </c>
      <c r="F51" s="7">
        <v>5</v>
      </c>
      <c r="G51" s="7">
        <v>84</v>
      </c>
      <c r="H51" s="14">
        <f t="shared" si="24"/>
        <v>24.418604651162788</v>
      </c>
      <c r="I51" s="7">
        <v>12</v>
      </c>
      <c r="J51" s="7">
        <v>260</v>
      </c>
      <c r="K51" s="14">
        <f t="shared" si="25"/>
        <v>75.581395348837205</v>
      </c>
      <c r="L51" s="4"/>
      <c r="M51" s="4"/>
      <c r="N51" s="14">
        <f t="shared" si="26"/>
        <v>0</v>
      </c>
      <c r="O51" s="8"/>
      <c r="P51" s="8"/>
      <c r="Q51" s="14">
        <f t="shared" si="27"/>
        <v>0</v>
      </c>
      <c r="R51" s="15"/>
    </row>
    <row r="52" spans="1:18" s="2" customFormat="1" x14ac:dyDescent="0.15">
      <c r="A52" s="29" t="s">
        <v>233</v>
      </c>
      <c r="B52" s="8" t="s">
        <v>236</v>
      </c>
      <c r="C52" s="8">
        <v>23</v>
      </c>
      <c r="D52" s="7">
        <f t="shared" si="23"/>
        <v>10</v>
      </c>
      <c r="E52" s="7">
        <f t="shared" si="23"/>
        <v>160</v>
      </c>
      <c r="F52" s="7">
        <v>3</v>
      </c>
      <c r="G52" s="7">
        <v>81</v>
      </c>
      <c r="H52" s="14">
        <f t="shared" si="24"/>
        <v>50.625</v>
      </c>
      <c r="I52" s="7">
        <v>7</v>
      </c>
      <c r="J52" s="7">
        <v>79</v>
      </c>
      <c r="K52" s="14">
        <f t="shared" si="25"/>
        <v>49.375</v>
      </c>
      <c r="L52" s="4"/>
      <c r="M52" s="4"/>
      <c r="N52" s="14">
        <f t="shared" si="26"/>
        <v>0</v>
      </c>
      <c r="O52" s="8"/>
      <c r="P52" s="8"/>
      <c r="Q52" s="14">
        <f t="shared" si="27"/>
        <v>0</v>
      </c>
      <c r="R52" s="15"/>
    </row>
    <row r="53" spans="1:18" s="2" customFormat="1" x14ac:dyDescent="0.15">
      <c r="A53" s="29" t="s">
        <v>233</v>
      </c>
      <c r="B53" s="8" t="s">
        <v>236</v>
      </c>
      <c r="C53" s="8">
        <v>24</v>
      </c>
      <c r="D53" s="7">
        <f t="shared" si="23"/>
        <v>8</v>
      </c>
      <c r="E53" s="7">
        <f t="shared" si="23"/>
        <v>295</v>
      </c>
      <c r="F53" s="7">
        <v>2</v>
      </c>
      <c r="G53" s="7">
        <v>43</v>
      </c>
      <c r="H53" s="14">
        <f t="shared" si="24"/>
        <v>14.576271186440678</v>
      </c>
      <c r="I53" s="7">
        <v>6</v>
      </c>
      <c r="J53" s="7">
        <v>252</v>
      </c>
      <c r="K53" s="14">
        <f t="shared" si="25"/>
        <v>85.423728813559322</v>
      </c>
      <c r="L53" s="4"/>
      <c r="M53" s="4"/>
      <c r="N53" s="14">
        <f t="shared" si="26"/>
        <v>0</v>
      </c>
      <c r="O53" s="8"/>
      <c r="P53" s="8"/>
      <c r="Q53" s="14">
        <f t="shared" si="27"/>
        <v>0</v>
      </c>
      <c r="R53" s="15"/>
    </row>
    <row r="54" spans="1:18" s="2" customFormat="1" x14ac:dyDescent="0.15">
      <c r="A54" s="29" t="s">
        <v>233</v>
      </c>
      <c r="B54" s="8" t="s">
        <v>236</v>
      </c>
      <c r="C54" s="8">
        <v>25</v>
      </c>
      <c r="D54" s="7">
        <f t="shared" si="23"/>
        <v>19</v>
      </c>
      <c r="E54" s="7">
        <f t="shared" si="23"/>
        <v>677</v>
      </c>
      <c r="F54" s="7">
        <v>10</v>
      </c>
      <c r="G54" s="7">
        <v>296</v>
      </c>
      <c r="H54" s="14">
        <f t="shared" si="24"/>
        <v>43.722304283604139</v>
      </c>
      <c r="I54" s="7">
        <v>8</v>
      </c>
      <c r="J54" s="7">
        <v>195</v>
      </c>
      <c r="K54" s="14">
        <f t="shared" si="25"/>
        <v>28.80354505169867</v>
      </c>
      <c r="L54" s="4"/>
      <c r="M54" s="4"/>
      <c r="N54" s="14">
        <f t="shared" si="26"/>
        <v>0</v>
      </c>
      <c r="O54" s="8">
        <v>1</v>
      </c>
      <c r="P54" s="8">
        <v>186</v>
      </c>
      <c r="Q54" s="14">
        <f t="shared" si="27"/>
        <v>27.474150664697195</v>
      </c>
      <c r="R54" s="15"/>
    </row>
    <row r="55" spans="1:18" s="2" customFormat="1" x14ac:dyDescent="0.15">
      <c r="A55" s="29" t="s">
        <v>233</v>
      </c>
      <c r="B55" s="8" t="s">
        <v>236</v>
      </c>
      <c r="C55" s="8">
        <v>26</v>
      </c>
      <c r="D55" s="7">
        <f t="shared" ref="D55:D62" si="28">SUM(F55+I55+L55+O55)</f>
        <v>17</v>
      </c>
      <c r="E55" s="7">
        <f t="shared" ref="E55:E62" si="29">SUM(G55+J55+M55+P55)</f>
        <v>836</v>
      </c>
      <c r="F55" s="7">
        <v>2</v>
      </c>
      <c r="G55" s="7">
        <v>73</v>
      </c>
      <c r="H55" s="14">
        <f t="shared" ref="H55:H62" si="30">SUM(G55/E55)*100</f>
        <v>8.7320574162679421</v>
      </c>
      <c r="I55" s="7">
        <v>15</v>
      </c>
      <c r="J55" s="7">
        <v>763</v>
      </c>
      <c r="K55" s="14">
        <f t="shared" ref="K55:K62" si="31">SUM(J55/E55)*100</f>
        <v>91.267942583732051</v>
      </c>
      <c r="L55" s="4"/>
      <c r="M55" s="4"/>
      <c r="N55" s="14">
        <f t="shared" ref="N55:N62" si="32">SUM(M55/E55)*100</f>
        <v>0</v>
      </c>
      <c r="O55" s="8"/>
      <c r="P55" s="8"/>
      <c r="Q55" s="14">
        <f t="shared" ref="Q55:Q62" si="33">SUM(P55/E55)*100</f>
        <v>0</v>
      </c>
      <c r="R55" s="15"/>
    </row>
    <row r="56" spans="1:18" s="2" customFormat="1" x14ac:dyDescent="0.15">
      <c r="A56" s="29" t="s">
        <v>233</v>
      </c>
      <c r="B56" s="8" t="s">
        <v>236</v>
      </c>
      <c r="C56" s="8">
        <v>27</v>
      </c>
      <c r="D56" s="7">
        <f t="shared" si="28"/>
        <v>9</v>
      </c>
      <c r="E56" s="7">
        <f t="shared" si="29"/>
        <v>318</v>
      </c>
      <c r="F56" s="7">
        <v>3</v>
      </c>
      <c r="G56" s="7">
        <v>94</v>
      </c>
      <c r="H56" s="14">
        <f t="shared" si="30"/>
        <v>29.559748427672954</v>
      </c>
      <c r="I56" s="7">
        <v>6</v>
      </c>
      <c r="J56" s="7">
        <v>224</v>
      </c>
      <c r="K56" s="14">
        <f t="shared" si="31"/>
        <v>70.440251572327043</v>
      </c>
      <c r="L56" s="4"/>
      <c r="M56" s="4"/>
      <c r="N56" s="14">
        <f t="shared" si="32"/>
        <v>0</v>
      </c>
      <c r="O56" s="8"/>
      <c r="P56" s="8"/>
      <c r="Q56" s="14">
        <f t="shared" si="33"/>
        <v>0</v>
      </c>
      <c r="R56" s="15"/>
    </row>
    <row r="57" spans="1:18" s="2" customFormat="1" x14ac:dyDescent="0.15">
      <c r="A57" s="29" t="s">
        <v>233</v>
      </c>
      <c r="B57" s="8" t="s">
        <v>236</v>
      </c>
      <c r="C57" s="8">
        <v>28</v>
      </c>
      <c r="D57" s="7">
        <f t="shared" si="28"/>
        <v>31</v>
      </c>
      <c r="E57" s="7">
        <f t="shared" si="29"/>
        <v>936</v>
      </c>
      <c r="F57" s="7">
        <v>6</v>
      </c>
      <c r="G57" s="7">
        <v>286</v>
      </c>
      <c r="H57" s="14">
        <f t="shared" si="30"/>
        <v>30.555555555555557</v>
      </c>
      <c r="I57" s="7">
        <v>25</v>
      </c>
      <c r="J57" s="7">
        <v>650</v>
      </c>
      <c r="K57" s="14">
        <f t="shared" si="31"/>
        <v>69.444444444444443</v>
      </c>
      <c r="L57" s="4"/>
      <c r="M57" s="4"/>
      <c r="N57" s="14">
        <f t="shared" si="32"/>
        <v>0</v>
      </c>
      <c r="O57" s="8"/>
      <c r="P57" s="8"/>
      <c r="Q57" s="14">
        <f t="shared" si="33"/>
        <v>0</v>
      </c>
      <c r="R57" s="15"/>
    </row>
    <row r="58" spans="1:18" s="2" customFormat="1" x14ac:dyDescent="0.15">
      <c r="A58" s="29" t="s">
        <v>233</v>
      </c>
      <c r="B58" s="8" t="s">
        <v>236</v>
      </c>
      <c r="C58" s="8">
        <v>31</v>
      </c>
      <c r="D58" s="7">
        <f t="shared" si="28"/>
        <v>14</v>
      </c>
      <c r="E58" s="7">
        <f t="shared" si="29"/>
        <v>153</v>
      </c>
      <c r="F58" s="7">
        <v>5</v>
      </c>
      <c r="G58" s="7">
        <v>70</v>
      </c>
      <c r="H58" s="14">
        <f t="shared" si="30"/>
        <v>45.751633986928105</v>
      </c>
      <c r="I58" s="7">
        <v>9</v>
      </c>
      <c r="J58" s="7">
        <v>83</v>
      </c>
      <c r="K58" s="14">
        <f t="shared" si="31"/>
        <v>54.248366013071895</v>
      </c>
      <c r="L58" s="4"/>
      <c r="M58" s="4"/>
      <c r="N58" s="14">
        <f t="shared" si="32"/>
        <v>0</v>
      </c>
      <c r="O58" s="8"/>
      <c r="P58" s="8"/>
      <c r="Q58" s="14">
        <f t="shared" si="33"/>
        <v>0</v>
      </c>
      <c r="R58" s="15"/>
    </row>
    <row r="59" spans="1:18" s="2" customFormat="1" x14ac:dyDescent="0.15">
      <c r="A59" s="29" t="s">
        <v>233</v>
      </c>
      <c r="B59" s="8" t="s">
        <v>236</v>
      </c>
      <c r="C59" s="8">
        <v>32</v>
      </c>
      <c r="D59" s="7">
        <f t="shared" si="28"/>
        <v>7</v>
      </c>
      <c r="E59" s="7">
        <f t="shared" si="29"/>
        <v>426</v>
      </c>
      <c r="F59" s="7">
        <v>4</v>
      </c>
      <c r="G59" s="7">
        <v>323</v>
      </c>
      <c r="H59" s="14">
        <f t="shared" si="30"/>
        <v>75.821596244131456</v>
      </c>
      <c r="I59" s="7">
        <v>3</v>
      </c>
      <c r="J59" s="7">
        <v>103</v>
      </c>
      <c r="K59" s="14">
        <f t="shared" si="31"/>
        <v>24.178403755868544</v>
      </c>
      <c r="L59" s="4"/>
      <c r="M59" s="4"/>
      <c r="N59" s="14">
        <f t="shared" si="32"/>
        <v>0</v>
      </c>
      <c r="O59" s="8"/>
      <c r="P59" s="8"/>
      <c r="Q59" s="14">
        <f t="shared" si="33"/>
        <v>0</v>
      </c>
      <c r="R59" s="15"/>
    </row>
    <row r="60" spans="1:18" s="2" customFormat="1" x14ac:dyDescent="0.15">
      <c r="A60" s="29" t="s">
        <v>233</v>
      </c>
      <c r="B60" s="8" t="s">
        <v>236</v>
      </c>
      <c r="C60" s="8">
        <v>33</v>
      </c>
      <c r="D60" s="7">
        <f t="shared" si="28"/>
        <v>13</v>
      </c>
      <c r="E60" s="7">
        <f t="shared" si="29"/>
        <v>345</v>
      </c>
      <c r="F60" s="7">
        <v>4</v>
      </c>
      <c r="G60" s="7">
        <v>163</v>
      </c>
      <c r="H60" s="14">
        <f t="shared" si="30"/>
        <v>47.246376811594203</v>
      </c>
      <c r="I60" s="7">
        <v>9</v>
      </c>
      <c r="J60" s="7">
        <v>182</v>
      </c>
      <c r="K60" s="14">
        <f t="shared" si="31"/>
        <v>52.753623188405797</v>
      </c>
      <c r="L60" s="4"/>
      <c r="M60" s="4"/>
      <c r="N60" s="14">
        <f t="shared" si="32"/>
        <v>0</v>
      </c>
      <c r="O60" s="8"/>
      <c r="P60" s="8"/>
      <c r="Q60" s="14">
        <f t="shared" si="33"/>
        <v>0</v>
      </c>
      <c r="R60" s="15"/>
    </row>
    <row r="61" spans="1:18" s="2" customFormat="1" x14ac:dyDescent="0.15">
      <c r="A61" s="29" t="s">
        <v>233</v>
      </c>
      <c r="B61" s="8" t="s">
        <v>236</v>
      </c>
      <c r="C61" s="8">
        <v>34</v>
      </c>
      <c r="D61" s="7">
        <f t="shared" si="28"/>
        <v>13</v>
      </c>
      <c r="E61" s="7">
        <f t="shared" si="29"/>
        <v>369</v>
      </c>
      <c r="F61" s="7">
        <v>3</v>
      </c>
      <c r="G61" s="7">
        <v>135</v>
      </c>
      <c r="H61" s="14">
        <f t="shared" si="30"/>
        <v>36.585365853658537</v>
      </c>
      <c r="I61" s="7">
        <v>10</v>
      </c>
      <c r="J61" s="7">
        <v>234</v>
      </c>
      <c r="K61" s="14">
        <f t="shared" si="31"/>
        <v>63.414634146341463</v>
      </c>
      <c r="L61" s="4"/>
      <c r="M61" s="4"/>
      <c r="N61" s="14">
        <f t="shared" si="32"/>
        <v>0</v>
      </c>
      <c r="O61" s="8"/>
      <c r="P61" s="8"/>
      <c r="Q61" s="14">
        <f t="shared" si="33"/>
        <v>0</v>
      </c>
      <c r="R61" s="15"/>
    </row>
    <row r="62" spans="1:18" s="2" customFormat="1" x14ac:dyDescent="0.15">
      <c r="A62" s="29" t="s">
        <v>233</v>
      </c>
      <c r="B62" s="8" t="s">
        <v>236</v>
      </c>
      <c r="C62" s="8">
        <v>35</v>
      </c>
      <c r="D62" s="7">
        <f t="shared" si="28"/>
        <v>6</v>
      </c>
      <c r="E62" s="7">
        <f t="shared" si="29"/>
        <v>265</v>
      </c>
      <c r="F62" s="7"/>
      <c r="G62" s="7"/>
      <c r="H62" s="14">
        <f t="shared" si="30"/>
        <v>0</v>
      </c>
      <c r="I62" s="7">
        <v>6</v>
      </c>
      <c r="J62" s="7">
        <v>265</v>
      </c>
      <c r="K62" s="14">
        <f t="shared" si="31"/>
        <v>100</v>
      </c>
      <c r="L62" s="4"/>
      <c r="M62" s="4"/>
      <c r="N62" s="14">
        <f t="shared" si="32"/>
        <v>0</v>
      </c>
      <c r="O62" s="8"/>
      <c r="P62" s="8"/>
      <c r="Q62" s="14">
        <f t="shared" si="33"/>
        <v>0</v>
      </c>
      <c r="R62" s="15"/>
    </row>
    <row r="63" spans="1:18" s="2" customFormat="1" x14ac:dyDescent="0.15">
      <c r="A63" s="29" t="s">
        <v>233</v>
      </c>
      <c r="B63" s="8" t="s">
        <v>236</v>
      </c>
      <c r="C63" s="8">
        <v>36</v>
      </c>
      <c r="D63" s="7">
        <f t="shared" ref="D63:D77" si="34">SUM(F63+I63+L63+O63)</f>
        <v>3</v>
      </c>
      <c r="E63" s="7">
        <f t="shared" ref="E63:E77" si="35">SUM(G63+J63+M63+P63)</f>
        <v>145</v>
      </c>
      <c r="F63" s="7"/>
      <c r="G63" s="7"/>
      <c r="H63" s="14">
        <f t="shared" ref="H63:H77" si="36">SUM(G63/E63)*100</f>
        <v>0</v>
      </c>
      <c r="I63" s="7">
        <v>3</v>
      </c>
      <c r="J63" s="7">
        <v>145</v>
      </c>
      <c r="K63" s="14">
        <f t="shared" ref="K63:K77" si="37">SUM(J63/E63)*100</f>
        <v>100</v>
      </c>
      <c r="L63" s="4"/>
      <c r="M63" s="4"/>
      <c r="N63" s="14">
        <f t="shared" ref="N63:N77" si="38">SUM(M63/E63)*100</f>
        <v>0</v>
      </c>
      <c r="O63" s="8"/>
      <c r="P63" s="8"/>
      <c r="Q63" s="14">
        <f t="shared" ref="Q63:Q77" si="39">SUM(P63/E63)*100</f>
        <v>0</v>
      </c>
      <c r="R63" s="15"/>
    </row>
    <row r="64" spans="1:18" s="2" customFormat="1" x14ac:dyDescent="0.15">
      <c r="A64" s="29" t="s">
        <v>233</v>
      </c>
      <c r="B64" s="8" t="s">
        <v>236</v>
      </c>
      <c r="C64" s="8">
        <v>37</v>
      </c>
      <c r="D64" s="7">
        <f t="shared" si="34"/>
        <v>19</v>
      </c>
      <c r="E64" s="7">
        <f t="shared" si="35"/>
        <v>628</v>
      </c>
      <c r="F64" s="7">
        <v>6</v>
      </c>
      <c r="G64" s="7">
        <v>212</v>
      </c>
      <c r="H64" s="14">
        <f t="shared" si="36"/>
        <v>33.757961783439491</v>
      </c>
      <c r="I64" s="7">
        <v>13</v>
      </c>
      <c r="J64" s="7">
        <v>416</v>
      </c>
      <c r="K64" s="14">
        <f t="shared" si="37"/>
        <v>66.242038216560502</v>
      </c>
      <c r="L64" s="4"/>
      <c r="M64" s="4"/>
      <c r="N64" s="14">
        <f t="shared" si="38"/>
        <v>0</v>
      </c>
      <c r="O64" s="8"/>
      <c r="P64" s="8"/>
      <c r="Q64" s="14">
        <f t="shared" si="39"/>
        <v>0</v>
      </c>
      <c r="R64" s="15"/>
    </row>
    <row r="65" spans="1:18" s="2" customFormat="1" x14ac:dyDescent="0.15">
      <c r="A65" s="29" t="s">
        <v>233</v>
      </c>
      <c r="B65" s="8" t="s">
        <v>236</v>
      </c>
      <c r="C65" s="8">
        <v>38</v>
      </c>
      <c r="D65" s="7">
        <f t="shared" si="34"/>
        <v>42</v>
      </c>
      <c r="E65" s="7">
        <f t="shared" si="35"/>
        <v>1105</v>
      </c>
      <c r="F65" s="7">
        <v>12</v>
      </c>
      <c r="G65" s="7">
        <v>379</v>
      </c>
      <c r="H65" s="14">
        <f t="shared" si="36"/>
        <v>34.298642533936651</v>
      </c>
      <c r="I65" s="7">
        <v>29</v>
      </c>
      <c r="J65" s="7">
        <v>640</v>
      </c>
      <c r="K65" s="14">
        <f t="shared" si="37"/>
        <v>57.918552036199102</v>
      </c>
      <c r="L65" s="4"/>
      <c r="M65" s="4"/>
      <c r="N65" s="14">
        <f t="shared" si="38"/>
        <v>0</v>
      </c>
      <c r="O65" s="8">
        <v>1</v>
      </c>
      <c r="P65" s="8">
        <v>86</v>
      </c>
      <c r="Q65" s="14">
        <f t="shared" si="39"/>
        <v>7.7828054298642533</v>
      </c>
      <c r="R65" s="15"/>
    </row>
    <row r="66" spans="1:18" s="2" customFormat="1" x14ac:dyDescent="0.15">
      <c r="A66" s="29" t="s">
        <v>233</v>
      </c>
      <c r="B66" s="8" t="s">
        <v>240</v>
      </c>
      <c r="C66" s="8">
        <v>41</v>
      </c>
      <c r="D66" s="7">
        <f t="shared" si="34"/>
        <v>3</v>
      </c>
      <c r="E66" s="7">
        <f t="shared" si="35"/>
        <v>99</v>
      </c>
      <c r="F66" s="7"/>
      <c r="G66" s="7"/>
      <c r="H66" s="14">
        <f t="shared" si="36"/>
        <v>0</v>
      </c>
      <c r="I66" s="7">
        <v>3</v>
      </c>
      <c r="J66" s="7">
        <v>99</v>
      </c>
      <c r="K66" s="14">
        <f t="shared" si="37"/>
        <v>100</v>
      </c>
      <c r="L66" s="4"/>
      <c r="M66" s="4"/>
      <c r="N66" s="14">
        <f t="shared" si="38"/>
        <v>0</v>
      </c>
      <c r="O66" s="8"/>
      <c r="P66" s="8"/>
      <c r="Q66" s="14">
        <f t="shared" si="39"/>
        <v>0</v>
      </c>
      <c r="R66" s="15"/>
    </row>
    <row r="67" spans="1:18" s="2" customFormat="1" x14ac:dyDescent="0.15">
      <c r="A67" s="29" t="s">
        <v>233</v>
      </c>
      <c r="B67" s="8" t="s">
        <v>236</v>
      </c>
      <c r="C67" s="8">
        <v>42</v>
      </c>
      <c r="D67" s="7">
        <f t="shared" si="34"/>
        <v>11</v>
      </c>
      <c r="E67" s="7">
        <f t="shared" si="35"/>
        <v>314</v>
      </c>
      <c r="F67" s="7">
        <v>2</v>
      </c>
      <c r="G67" s="7">
        <v>82</v>
      </c>
      <c r="H67" s="14">
        <f t="shared" si="36"/>
        <v>26.114649681528661</v>
      </c>
      <c r="I67" s="7">
        <v>9</v>
      </c>
      <c r="J67" s="7">
        <v>232</v>
      </c>
      <c r="K67" s="14">
        <f t="shared" si="37"/>
        <v>73.885350318471339</v>
      </c>
      <c r="L67" s="4"/>
      <c r="M67" s="4"/>
      <c r="N67" s="14">
        <f t="shared" si="38"/>
        <v>0</v>
      </c>
      <c r="O67" s="8"/>
      <c r="P67" s="8"/>
      <c r="Q67" s="14">
        <f t="shared" si="39"/>
        <v>0</v>
      </c>
      <c r="R67" s="15"/>
    </row>
    <row r="68" spans="1:18" s="2" customFormat="1" x14ac:dyDescent="0.15">
      <c r="A68" s="29" t="s">
        <v>233</v>
      </c>
      <c r="B68" s="8" t="s">
        <v>236</v>
      </c>
      <c r="C68" s="8">
        <v>43</v>
      </c>
      <c r="D68" s="7">
        <f t="shared" si="34"/>
        <v>13</v>
      </c>
      <c r="E68" s="7">
        <f t="shared" si="35"/>
        <v>635</v>
      </c>
      <c r="F68" s="7">
        <v>5</v>
      </c>
      <c r="G68" s="7">
        <v>276</v>
      </c>
      <c r="H68" s="14">
        <f t="shared" si="36"/>
        <v>43.464566929133859</v>
      </c>
      <c r="I68" s="7">
        <v>8</v>
      </c>
      <c r="J68" s="7">
        <v>359</v>
      </c>
      <c r="K68" s="14">
        <f t="shared" si="37"/>
        <v>56.535433070866134</v>
      </c>
      <c r="L68" s="4"/>
      <c r="M68" s="4"/>
      <c r="N68" s="14">
        <f t="shared" si="38"/>
        <v>0</v>
      </c>
      <c r="O68" s="8"/>
      <c r="P68" s="8"/>
      <c r="Q68" s="14">
        <f t="shared" si="39"/>
        <v>0</v>
      </c>
      <c r="R68" s="15"/>
    </row>
    <row r="69" spans="1:18" s="2" customFormat="1" x14ac:dyDescent="0.15">
      <c r="A69" s="29" t="s">
        <v>233</v>
      </c>
      <c r="B69" s="8" t="s">
        <v>236</v>
      </c>
      <c r="C69" s="8">
        <v>44</v>
      </c>
      <c r="D69" s="7">
        <f t="shared" si="34"/>
        <v>17</v>
      </c>
      <c r="E69" s="7">
        <f t="shared" si="35"/>
        <v>295</v>
      </c>
      <c r="F69" s="7">
        <v>2</v>
      </c>
      <c r="G69" s="7">
        <v>15</v>
      </c>
      <c r="H69" s="14">
        <f t="shared" si="36"/>
        <v>5.0847457627118651</v>
      </c>
      <c r="I69" s="7">
        <v>15</v>
      </c>
      <c r="J69" s="7">
        <v>280</v>
      </c>
      <c r="K69" s="14">
        <f t="shared" si="37"/>
        <v>94.915254237288138</v>
      </c>
      <c r="L69" s="4"/>
      <c r="M69" s="4"/>
      <c r="N69" s="14">
        <f t="shared" si="38"/>
        <v>0</v>
      </c>
      <c r="O69" s="8"/>
      <c r="P69" s="8"/>
      <c r="Q69" s="14">
        <f t="shared" si="39"/>
        <v>0</v>
      </c>
      <c r="R69" s="15"/>
    </row>
    <row r="70" spans="1:18" s="2" customFormat="1" x14ac:dyDescent="0.15">
      <c r="A70" s="29" t="s">
        <v>233</v>
      </c>
      <c r="B70" s="8" t="s">
        <v>236</v>
      </c>
      <c r="C70" s="8">
        <v>45</v>
      </c>
      <c r="D70" s="7">
        <f t="shared" si="34"/>
        <v>17</v>
      </c>
      <c r="E70" s="7">
        <f t="shared" si="35"/>
        <v>319</v>
      </c>
      <c r="F70" s="7">
        <v>8</v>
      </c>
      <c r="G70" s="7">
        <v>130</v>
      </c>
      <c r="H70" s="14">
        <f t="shared" si="36"/>
        <v>40.752351097178682</v>
      </c>
      <c r="I70" s="7">
        <v>9</v>
      </c>
      <c r="J70" s="7">
        <v>189</v>
      </c>
      <c r="K70" s="14">
        <f t="shared" si="37"/>
        <v>59.247648902821318</v>
      </c>
      <c r="L70" s="4"/>
      <c r="M70" s="4"/>
      <c r="N70" s="14">
        <f t="shared" si="38"/>
        <v>0</v>
      </c>
      <c r="O70" s="8"/>
      <c r="P70" s="8"/>
      <c r="Q70" s="14">
        <f t="shared" si="39"/>
        <v>0</v>
      </c>
      <c r="R70" s="15"/>
    </row>
    <row r="71" spans="1:18" s="2" customFormat="1" x14ac:dyDescent="0.15">
      <c r="A71" s="29" t="s">
        <v>233</v>
      </c>
      <c r="B71" s="8" t="s">
        <v>236</v>
      </c>
      <c r="C71" s="8">
        <v>46</v>
      </c>
      <c r="D71" s="7">
        <f t="shared" si="34"/>
        <v>17</v>
      </c>
      <c r="E71" s="7">
        <f t="shared" si="35"/>
        <v>636</v>
      </c>
      <c r="F71" s="7">
        <v>5</v>
      </c>
      <c r="G71" s="7">
        <v>201</v>
      </c>
      <c r="H71" s="14">
        <f t="shared" si="36"/>
        <v>31.60377358490566</v>
      </c>
      <c r="I71" s="7">
        <v>11</v>
      </c>
      <c r="J71" s="7">
        <v>321</v>
      </c>
      <c r="K71" s="14">
        <f t="shared" si="37"/>
        <v>50.471698113207552</v>
      </c>
      <c r="L71" s="4"/>
      <c r="M71" s="4"/>
      <c r="N71" s="14">
        <f t="shared" si="38"/>
        <v>0</v>
      </c>
      <c r="O71" s="8">
        <v>1</v>
      </c>
      <c r="P71" s="8">
        <v>114</v>
      </c>
      <c r="Q71" s="14">
        <f t="shared" si="39"/>
        <v>17.924528301886792</v>
      </c>
      <c r="R71" s="15"/>
    </row>
    <row r="72" spans="1:18" s="2" customFormat="1" x14ac:dyDescent="0.15">
      <c r="A72" s="29" t="s">
        <v>233</v>
      </c>
      <c r="B72" s="8" t="s">
        <v>236</v>
      </c>
      <c r="C72" s="8">
        <v>47</v>
      </c>
      <c r="D72" s="7">
        <f t="shared" si="34"/>
        <v>25</v>
      </c>
      <c r="E72" s="7">
        <f t="shared" si="35"/>
        <v>624</v>
      </c>
      <c r="F72" s="7">
        <v>4</v>
      </c>
      <c r="G72" s="7">
        <v>186</v>
      </c>
      <c r="H72" s="14">
        <f t="shared" si="36"/>
        <v>29.807692307692307</v>
      </c>
      <c r="I72" s="7">
        <v>21</v>
      </c>
      <c r="J72" s="7">
        <v>438</v>
      </c>
      <c r="K72" s="14">
        <f t="shared" si="37"/>
        <v>70.192307692307693</v>
      </c>
      <c r="L72" s="4"/>
      <c r="M72" s="4"/>
      <c r="N72" s="14">
        <f t="shared" si="38"/>
        <v>0</v>
      </c>
      <c r="O72" s="8"/>
      <c r="P72" s="8"/>
      <c r="Q72" s="14">
        <f t="shared" si="39"/>
        <v>0</v>
      </c>
      <c r="R72" s="15"/>
    </row>
    <row r="73" spans="1:18" s="2" customFormat="1" x14ac:dyDescent="0.15">
      <c r="A73" s="29" t="s">
        <v>233</v>
      </c>
      <c r="B73" s="8" t="s">
        <v>236</v>
      </c>
      <c r="C73" s="8">
        <v>52</v>
      </c>
      <c r="D73" s="7">
        <f t="shared" si="34"/>
        <v>5</v>
      </c>
      <c r="E73" s="7">
        <f t="shared" si="35"/>
        <v>213</v>
      </c>
      <c r="F73" s="7">
        <v>2</v>
      </c>
      <c r="G73" s="7">
        <v>109</v>
      </c>
      <c r="H73" s="14">
        <f t="shared" si="36"/>
        <v>51.173708920187785</v>
      </c>
      <c r="I73" s="7">
        <v>3</v>
      </c>
      <c r="J73" s="7">
        <v>104</v>
      </c>
      <c r="K73" s="14">
        <f t="shared" si="37"/>
        <v>48.826291079812208</v>
      </c>
      <c r="L73" s="4"/>
      <c r="M73" s="4"/>
      <c r="N73" s="14">
        <f t="shared" si="38"/>
        <v>0</v>
      </c>
      <c r="O73" s="8"/>
      <c r="P73" s="8"/>
      <c r="Q73" s="14">
        <f t="shared" si="39"/>
        <v>0</v>
      </c>
      <c r="R73" s="15"/>
    </row>
    <row r="74" spans="1:18" s="2" customFormat="1" x14ac:dyDescent="0.15">
      <c r="A74" s="29" t="s">
        <v>233</v>
      </c>
      <c r="B74" s="8" t="s">
        <v>236</v>
      </c>
      <c r="C74" s="8">
        <v>53</v>
      </c>
      <c r="D74" s="7">
        <f t="shared" si="34"/>
        <v>17</v>
      </c>
      <c r="E74" s="7">
        <f t="shared" si="35"/>
        <v>215</v>
      </c>
      <c r="F74" s="7">
        <v>5</v>
      </c>
      <c r="G74" s="7">
        <v>81</v>
      </c>
      <c r="H74" s="14">
        <f t="shared" si="36"/>
        <v>37.674418604651159</v>
      </c>
      <c r="I74" s="7">
        <v>12</v>
      </c>
      <c r="J74" s="7">
        <v>134</v>
      </c>
      <c r="K74" s="14">
        <f t="shared" si="37"/>
        <v>62.325581395348841</v>
      </c>
      <c r="L74" s="4"/>
      <c r="M74" s="4"/>
      <c r="N74" s="14">
        <f t="shared" si="38"/>
        <v>0</v>
      </c>
      <c r="O74" s="8"/>
      <c r="P74" s="8"/>
      <c r="Q74" s="14">
        <f t="shared" si="39"/>
        <v>0</v>
      </c>
      <c r="R74" s="15"/>
    </row>
    <row r="75" spans="1:18" s="2" customFormat="1" x14ac:dyDescent="0.15">
      <c r="A75" s="29" t="s">
        <v>233</v>
      </c>
      <c r="B75" s="8" t="s">
        <v>236</v>
      </c>
      <c r="C75" s="8">
        <v>54</v>
      </c>
      <c r="D75" s="7">
        <f t="shared" si="34"/>
        <v>23</v>
      </c>
      <c r="E75" s="7">
        <f t="shared" si="35"/>
        <v>405</v>
      </c>
      <c r="F75" s="7">
        <v>9</v>
      </c>
      <c r="G75" s="7">
        <v>240</v>
      </c>
      <c r="H75" s="14">
        <f t="shared" si="36"/>
        <v>59.259259259259252</v>
      </c>
      <c r="I75" s="7">
        <v>14</v>
      </c>
      <c r="J75" s="7">
        <v>165</v>
      </c>
      <c r="K75" s="14">
        <f t="shared" si="37"/>
        <v>40.74074074074074</v>
      </c>
      <c r="L75" s="4"/>
      <c r="M75" s="4"/>
      <c r="N75" s="14">
        <f t="shared" si="38"/>
        <v>0</v>
      </c>
      <c r="O75" s="8"/>
      <c r="P75" s="8"/>
      <c r="Q75" s="14">
        <f t="shared" si="39"/>
        <v>0</v>
      </c>
      <c r="R75" s="15"/>
    </row>
    <row r="76" spans="1:18" s="2" customFormat="1" x14ac:dyDescent="0.15">
      <c r="A76" s="29" t="s">
        <v>233</v>
      </c>
      <c r="B76" s="8" t="s">
        <v>236</v>
      </c>
      <c r="C76" s="8">
        <v>55</v>
      </c>
      <c r="D76" s="7">
        <f t="shared" si="34"/>
        <v>22</v>
      </c>
      <c r="E76" s="7">
        <f t="shared" si="35"/>
        <v>251</v>
      </c>
      <c r="F76" s="7">
        <v>3</v>
      </c>
      <c r="G76" s="7">
        <v>46</v>
      </c>
      <c r="H76" s="14">
        <f t="shared" si="36"/>
        <v>18.326693227091635</v>
      </c>
      <c r="I76" s="7">
        <v>19</v>
      </c>
      <c r="J76" s="7">
        <v>205</v>
      </c>
      <c r="K76" s="14">
        <f t="shared" si="37"/>
        <v>81.673306772908376</v>
      </c>
      <c r="L76" s="4"/>
      <c r="M76" s="4"/>
      <c r="N76" s="14">
        <f t="shared" si="38"/>
        <v>0</v>
      </c>
      <c r="O76" s="8"/>
      <c r="P76" s="8"/>
      <c r="Q76" s="14">
        <f t="shared" si="39"/>
        <v>0</v>
      </c>
      <c r="R76" s="15"/>
    </row>
    <row r="77" spans="1:18" s="2" customFormat="1" x14ac:dyDescent="0.15">
      <c r="A77" s="29" t="s">
        <v>233</v>
      </c>
      <c r="B77" s="8" t="s">
        <v>236</v>
      </c>
      <c r="C77" s="8">
        <v>56</v>
      </c>
      <c r="D77" s="7">
        <f t="shared" si="34"/>
        <v>15</v>
      </c>
      <c r="E77" s="7">
        <f t="shared" si="35"/>
        <v>543</v>
      </c>
      <c r="F77" s="7">
        <v>7</v>
      </c>
      <c r="G77" s="7">
        <v>302</v>
      </c>
      <c r="H77" s="14">
        <f t="shared" si="36"/>
        <v>55.616942909760589</v>
      </c>
      <c r="I77" s="7">
        <v>8</v>
      </c>
      <c r="J77" s="7">
        <v>241</v>
      </c>
      <c r="K77" s="14">
        <f t="shared" si="37"/>
        <v>44.383057090239411</v>
      </c>
      <c r="L77" s="4"/>
      <c r="M77" s="4"/>
      <c r="N77" s="14">
        <f t="shared" si="38"/>
        <v>0</v>
      </c>
      <c r="O77" s="8"/>
      <c r="P77" s="8"/>
      <c r="Q77" s="14">
        <f t="shared" si="39"/>
        <v>0</v>
      </c>
      <c r="R77" s="15"/>
    </row>
    <row r="78" spans="1:18" s="2" customFormat="1" x14ac:dyDescent="0.15">
      <c r="A78" s="29" t="s">
        <v>233</v>
      </c>
      <c r="B78" s="8" t="s">
        <v>236</v>
      </c>
      <c r="C78" s="8">
        <v>57</v>
      </c>
      <c r="D78" s="7">
        <f t="shared" ref="D78:D83" si="40">SUM(F78+I78+L78+O78)</f>
        <v>13</v>
      </c>
      <c r="E78" s="7">
        <f t="shared" ref="E78:E83" si="41">SUM(G78+J78+M78+P78)</f>
        <v>741</v>
      </c>
      <c r="F78" s="7">
        <v>5</v>
      </c>
      <c r="G78" s="7">
        <v>302</v>
      </c>
      <c r="H78" s="14">
        <f t="shared" ref="H78:H83" si="42">SUM(G78/E78)*100</f>
        <v>40.7557354925776</v>
      </c>
      <c r="I78" s="7">
        <v>8</v>
      </c>
      <c r="J78" s="7">
        <v>439</v>
      </c>
      <c r="K78" s="14">
        <f t="shared" ref="K78:K83" si="43">SUM(J78/E78)*100</f>
        <v>59.244264507422407</v>
      </c>
      <c r="L78" s="4"/>
      <c r="M78" s="4"/>
      <c r="N78" s="14">
        <f t="shared" ref="N78:N83" si="44">SUM(M78/E78)*100</f>
        <v>0</v>
      </c>
      <c r="O78" s="8"/>
      <c r="P78" s="8"/>
      <c r="Q78" s="14">
        <f t="shared" ref="Q78:Q83" si="45">SUM(P78/E78)*100</f>
        <v>0</v>
      </c>
      <c r="R78" s="15"/>
    </row>
    <row r="79" spans="1:18" s="2" customFormat="1" x14ac:dyDescent="0.15">
      <c r="A79" s="29" t="s">
        <v>233</v>
      </c>
      <c r="B79" s="8" t="s">
        <v>236</v>
      </c>
      <c r="C79" s="8">
        <v>62</v>
      </c>
      <c r="D79" s="7">
        <f t="shared" si="40"/>
        <v>3</v>
      </c>
      <c r="E79" s="7">
        <f t="shared" si="41"/>
        <v>512</v>
      </c>
      <c r="F79" s="7">
        <v>1</v>
      </c>
      <c r="G79" s="7">
        <v>255</v>
      </c>
      <c r="H79" s="14">
        <f t="shared" si="42"/>
        <v>49.8046875</v>
      </c>
      <c r="I79" s="7">
        <v>1</v>
      </c>
      <c r="J79" s="7">
        <v>52</v>
      </c>
      <c r="K79" s="14">
        <f t="shared" si="43"/>
        <v>10.15625</v>
      </c>
      <c r="L79" s="4"/>
      <c r="M79" s="4"/>
      <c r="N79" s="14">
        <f t="shared" si="44"/>
        <v>0</v>
      </c>
      <c r="O79" s="8">
        <v>1</v>
      </c>
      <c r="P79" s="8">
        <v>205</v>
      </c>
      <c r="Q79" s="14">
        <f t="shared" si="45"/>
        <v>40.0390625</v>
      </c>
      <c r="R79" s="15"/>
    </row>
    <row r="80" spans="1:18" s="2" customFormat="1" x14ac:dyDescent="0.15">
      <c r="A80" s="29" t="s">
        <v>233</v>
      </c>
      <c r="B80" s="8" t="s">
        <v>236</v>
      </c>
      <c r="C80" s="8">
        <v>63</v>
      </c>
      <c r="D80" s="7">
        <f t="shared" si="40"/>
        <v>3</v>
      </c>
      <c r="E80" s="7">
        <f t="shared" si="41"/>
        <v>18</v>
      </c>
      <c r="F80" s="7">
        <v>1</v>
      </c>
      <c r="G80" s="7">
        <v>4</v>
      </c>
      <c r="H80" s="14">
        <f t="shared" si="42"/>
        <v>22.222222222222221</v>
      </c>
      <c r="I80" s="7">
        <v>2</v>
      </c>
      <c r="J80" s="7">
        <v>14</v>
      </c>
      <c r="K80" s="14">
        <f t="shared" si="43"/>
        <v>77.777777777777786</v>
      </c>
      <c r="L80" s="4"/>
      <c r="M80" s="4"/>
      <c r="N80" s="14">
        <f t="shared" si="44"/>
        <v>0</v>
      </c>
      <c r="O80" s="8"/>
      <c r="P80" s="8"/>
      <c r="Q80" s="14">
        <f t="shared" si="45"/>
        <v>0</v>
      </c>
      <c r="R80" s="15"/>
    </row>
    <row r="81" spans="1:18" s="2" customFormat="1" x14ac:dyDescent="0.15">
      <c r="A81" s="29" t="s">
        <v>233</v>
      </c>
      <c r="B81" s="8" t="s">
        <v>236</v>
      </c>
      <c r="C81" s="8">
        <v>64</v>
      </c>
      <c r="D81" s="7">
        <f t="shared" si="40"/>
        <v>5</v>
      </c>
      <c r="E81" s="7">
        <f t="shared" si="41"/>
        <v>133</v>
      </c>
      <c r="F81" s="7">
        <v>3</v>
      </c>
      <c r="G81" s="7">
        <v>28</v>
      </c>
      <c r="H81" s="14">
        <f t="shared" si="42"/>
        <v>21.052631578947366</v>
      </c>
      <c r="I81" s="7">
        <v>2</v>
      </c>
      <c r="J81" s="7">
        <v>105</v>
      </c>
      <c r="K81" s="14">
        <f t="shared" si="43"/>
        <v>78.94736842105263</v>
      </c>
      <c r="L81" s="4"/>
      <c r="M81" s="4"/>
      <c r="N81" s="14">
        <f t="shared" si="44"/>
        <v>0</v>
      </c>
      <c r="O81" s="8"/>
      <c r="P81" s="8"/>
      <c r="Q81" s="14">
        <f t="shared" si="45"/>
        <v>0</v>
      </c>
      <c r="R81" s="15"/>
    </row>
    <row r="82" spans="1:18" s="2" customFormat="1" x14ac:dyDescent="0.15">
      <c r="A82" s="29" t="s">
        <v>233</v>
      </c>
      <c r="B82" s="8" t="s">
        <v>236</v>
      </c>
      <c r="C82" s="8">
        <v>65</v>
      </c>
      <c r="D82" s="7">
        <f t="shared" si="40"/>
        <v>7</v>
      </c>
      <c r="E82" s="7">
        <f t="shared" si="41"/>
        <v>130</v>
      </c>
      <c r="F82" s="7">
        <v>2</v>
      </c>
      <c r="G82" s="7">
        <v>86</v>
      </c>
      <c r="H82" s="14">
        <f t="shared" si="42"/>
        <v>66.153846153846146</v>
      </c>
      <c r="I82" s="7">
        <v>5</v>
      </c>
      <c r="J82" s="7">
        <v>44</v>
      </c>
      <c r="K82" s="14">
        <f t="shared" si="43"/>
        <v>33.846153846153847</v>
      </c>
      <c r="L82" s="4"/>
      <c r="M82" s="4"/>
      <c r="N82" s="14">
        <f t="shared" si="44"/>
        <v>0</v>
      </c>
      <c r="O82" s="8"/>
      <c r="P82" s="8"/>
      <c r="Q82" s="14">
        <f t="shared" si="45"/>
        <v>0</v>
      </c>
      <c r="R82" s="15"/>
    </row>
    <row r="83" spans="1:18" s="2" customFormat="1" x14ac:dyDescent="0.15">
      <c r="A83" s="29" t="s">
        <v>233</v>
      </c>
      <c r="B83" s="8" t="s">
        <v>236</v>
      </c>
      <c r="C83" s="8">
        <v>66</v>
      </c>
      <c r="D83" s="7">
        <f t="shared" si="40"/>
        <v>3</v>
      </c>
      <c r="E83" s="7">
        <f t="shared" si="41"/>
        <v>202</v>
      </c>
      <c r="F83" s="7"/>
      <c r="G83" s="7"/>
      <c r="H83" s="14">
        <f t="shared" si="42"/>
        <v>0</v>
      </c>
      <c r="I83" s="7">
        <v>3</v>
      </c>
      <c r="J83" s="7">
        <v>202</v>
      </c>
      <c r="K83" s="14">
        <f t="shared" si="43"/>
        <v>100</v>
      </c>
      <c r="L83" s="4"/>
      <c r="M83" s="4"/>
      <c r="N83" s="14">
        <f t="shared" si="44"/>
        <v>0</v>
      </c>
      <c r="O83" s="8"/>
      <c r="P83" s="8"/>
      <c r="Q83" s="14">
        <f t="shared" si="45"/>
        <v>0</v>
      </c>
      <c r="R83" s="15"/>
    </row>
    <row r="84" spans="1:18" s="2" customFormat="1" x14ac:dyDescent="0.15">
      <c r="A84" s="29" t="s">
        <v>233</v>
      </c>
      <c r="B84" s="8" t="s">
        <v>236</v>
      </c>
      <c r="C84" s="8">
        <v>67</v>
      </c>
      <c r="D84" s="7">
        <f t="shared" ref="D84:D94" si="46">SUM(F84+I84+L84+O84)</f>
        <v>5</v>
      </c>
      <c r="E84" s="7">
        <f t="shared" ref="E84:E94" si="47">SUM(G84+J84+M84+P84)</f>
        <v>136</v>
      </c>
      <c r="F84" s="7">
        <v>5</v>
      </c>
      <c r="G84" s="7">
        <v>136</v>
      </c>
      <c r="H84" s="14">
        <f t="shared" ref="H84:H94" si="48">SUM(G84/E84)*100</f>
        <v>100</v>
      </c>
      <c r="I84" s="7"/>
      <c r="J84" s="7"/>
      <c r="K84" s="14">
        <f t="shared" ref="K84:K94" si="49">SUM(J84/E84)*100</f>
        <v>0</v>
      </c>
      <c r="L84" s="4"/>
      <c r="M84" s="4"/>
      <c r="N84" s="14">
        <f t="shared" ref="N84:N94" si="50">SUM(M84/E84)*100</f>
        <v>0</v>
      </c>
      <c r="O84" s="8"/>
      <c r="P84" s="8"/>
      <c r="Q84" s="14">
        <f t="shared" ref="Q84:Q94" si="51">SUM(P84/E84)*100</f>
        <v>0</v>
      </c>
      <c r="R84" s="15"/>
    </row>
    <row r="85" spans="1:18" s="2" customFormat="1" x14ac:dyDescent="0.15">
      <c r="A85" s="29" t="s">
        <v>233</v>
      </c>
      <c r="B85" s="8" t="s">
        <v>236</v>
      </c>
      <c r="C85" s="4"/>
      <c r="D85" s="7">
        <f t="shared" si="46"/>
        <v>172</v>
      </c>
      <c r="E85" s="7">
        <f t="shared" si="47"/>
        <v>9768</v>
      </c>
      <c r="F85" s="7">
        <v>41</v>
      </c>
      <c r="G85" s="7">
        <v>2303</v>
      </c>
      <c r="H85" s="14">
        <f t="shared" si="48"/>
        <v>23.576986076986074</v>
      </c>
      <c r="I85" s="7">
        <v>130</v>
      </c>
      <c r="J85" s="7">
        <v>6878</v>
      </c>
      <c r="K85" s="14">
        <f t="shared" si="49"/>
        <v>70.413595413595402</v>
      </c>
      <c r="L85" s="4"/>
      <c r="M85" s="4"/>
      <c r="N85" s="14">
        <f t="shared" si="50"/>
        <v>0</v>
      </c>
      <c r="O85" s="8">
        <v>1</v>
      </c>
      <c r="P85" s="8">
        <v>587</v>
      </c>
      <c r="Q85" s="14">
        <f t="shared" si="51"/>
        <v>6.0094185094185093</v>
      </c>
      <c r="R85" s="15"/>
    </row>
    <row r="86" spans="1:18" s="2" customFormat="1" x14ac:dyDescent="0.15">
      <c r="A86" s="33"/>
      <c r="B86" s="32" t="s">
        <v>447</v>
      </c>
      <c r="C86" s="34" t="s">
        <v>443</v>
      </c>
      <c r="D86" s="35">
        <f>SUM(D35:D85)</f>
        <v>966</v>
      </c>
      <c r="E86" s="35">
        <f>SUM(E35:E85)</f>
        <v>30776</v>
      </c>
      <c r="F86" s="35">
        <f>SUM(F35:F85)</f>
        <v>271</v>
      </c>
      <c r="G86" s="35">
        <f>SUM(G35:G85)</f>
        <v>9585</v>
      </c>
      <c r="H86" s="36">
        <f>SUM(G86/E86)</f>
        <v>0.31144398232388876</v>
      </c>
      <c r="I86" s="35">
        <f>SUM(I35:I85)</f>
        <v>688</v>
      </c>
      <c r="J86" s="35">
        <f>SUM(J35:J85)</f>
        <v>19852</v>
      </c>
      <c r="K86" s="36">
        <f>SUM(J86/E86)</f>
        <v>0.64504808942032754</v>
      </c>
      <c r="L86" s="35">
        <f>SUM(L35:L85)</f>
        <v>0</v>
      </c>
      <c r="M86" s="35">
        <f>SUM(M35:M85)</f>
        <v>0</v>
      </c>
      <c r="N86" s="36">
        <f>SUM(M86/E86)</f>
        <v>0</v>
      </c>
      <c r="O86" s="35">
        <f>SUM(O35:O85)</f>
        <v>7</v>
      </c>
      <c r="P86" s="35">
        <f>SUM(P35:P85)</f>
        <v>1339</v>
      </c>
      <c r="Q86" s="36">
        <f>SUM(P86/E86)</f>
        <v>4.3507928255783729E-2</v>
      </c>
      <c r="R86" s="37"/>
    </row>
    <row r="87" spans="1:18" s="2" customFormat="1" x14ac:dyDescent="0.15">
      <c r="A87" s="29" t="s">
        <v>233</v>
      </c>
      <c r="B87" s="8" t="s">
        <v>246</v>
      </c>
      <c r="C87" s="9" t="s">
        <v>247</v>
      </c>
      <c r="D87" s="7">
        <f t="shared" si="46"/>
        <v>17</v>
      </c>
      <c r="E87" s="7">
        <f t="shared" si="47"/>
        <v>702</v>
      </c>
      <c r="F87" s="7">
        <v>4</v>
      </c>
      <c r="G87" s="7">
        <v>249</v>
      </c>
      <c r="H87" s="14">
        <f t="shared" si="48"/>
        <v>35.470085470085472</v>
      </c>
      <c r="I87" s="7">
        <v>13</v>
      </c>
      <c r="J87" s="7">
        <v>453</v>
      </c>
      <c r="K87" s="14">
        <f t="shared" si="49"/>
        <v>64.529914529914535</v>
      </c>
      <c r="L87" s="4"/>
      <c r="M87" s="4"/>
      <c r="N87" s="14">
        <f t="shared" si="50"/>
        <v>0</v>
      </c>
      <c r="O87" s="8"/>
      <c r="P87" s="8"/>
      <c r="Q87" s="14">
        <f t="shared" si="51"/>
        <v>0</v>
      </c>
      <c r="R87" s="15"/>
    </row>
    <row r="88" spans="1:18" s="2" customFormat="1" x14ac:dyDescent="0.15">
      <c r="A88" s="29" t="s">
        <v>233</v>
      </c>
      <c r="B88" s="8" t="s">
        <v>246</v>
      </c>
      <c r="C88" s="8">
        <v>18</v>
      </c>
      <c r="D88" s="7">
        <f t="shared" si="46"/>
        <v>10</v>
      </c>
      <c r="E88" s="7">
        <f>SUM(G88+J88+M88+P88)</f>
        <v>429</v>
      </c>
      <c r="F88" s="7">
        <v>5</v>
      </c>
      <c r="G88" s="7">
        <v>220</v>
      </c>
      <c r="H88" s="14">
        <f>SUM(G88/E88)*100</f>
        <v>51.282051282051277</v>
      </c>
      <c r="I88" s="7">
        <v>5</v>
      </c>
      <c r="J88" s="7">
        <v>209</v>
      </c>
      <c r="K88" s="14">
        <f>SUM(J88/E88)*100</f>
        <v>48.717948717948715</v>
      </c>
      <c r="L88" s="4"/>
      <c r="M88" s="4"/>
      <c r="N88" s="14">
        <f>SUM(M88/E88)*100</f>
        <v>0</v>
      </c>
      <c r="O88" s="8"/>
      <c r="P88" s="8"/>
      <c r="Q88" s="14">
        <f>SUM(P88/E88)*100</f>
        <v>0</v>
      </c>
      <c r="R88" s="15"/>
    </row>
    <row r="89" spans="1:18" s="2" customFormat="1" x14ac:dyDescent="0.15">
      <c r="A89" s="29" t="s">
        <v>233</v>
      </c>
      <c r="B89" s="8" t="s">
        <v>246</v>
      </c>
      <c r="C89" s="8">
        <v>28</v>
      </c>
      <c r="D89" s="7">
        <f t="shared" si="46"/>
        <v>1</v>
      </c>
      <c r="E89" s="7">
        <f>SUM(G89+J89+M89+P89)</f>
        <v>34</v>
      </c>
      <c r="F89" s="7">
        <v>1</v>
      </c>
      <c r="G89" s="7">
        <v>34</v>
      </c>
      <c r="H89" s="14">
        <f>SUM(G89/E89)*100</f>
        <v>100</v>
      </c>
      <c r="I89" s="7"/>
      <c r="J89" s="7"/>
      <c r="K89" s="14">
        <f>SUM(J89/E89)*100</f>
        <v>0</v>
      </c>
      <c r="L89" s="4"/>
      <c r="M89" s="4"/>
      <c r="N89" s="14">
        <f>SUM(M89/E89)*100</f>
        <v>0</v>
      </c>
      <c r="O89" s="8"/>
      <c r="P89" s="8"/>
      <c r="Q89" s="14">
        <f>SUM(P89/E89)*100</f>
        <v>0</v>
      </c>
      <c r="R89" s="15"/>
    </row>
    <row r="90" spans="1:18" s="2" customFormat="1" x14ac:dyDescent="0.15">
      <c r="A90" s="33"/>
      <c r="B90" s="32" t="s">
        <v>448</v>
      </c>
      <c r="C90" s="34" t="s">
        <v>443</v>
      </c>
      <c r="D90" s="35">
        <f>SUM(D87:D89)</f>
        <v>28</v>
      </c>
      <c r="E90" s="35">
        <f>SUM(E87:E89)</f>
        <v>1165</v>
      </c>
      <c r="F90" s="35">
        <f>SUM(F87:F89)</f>
        <v>10</v>
      </c>
      <c r="G90" s="35">
        <f>SUM(G87:G89)</f>
        <v>503</v>
      </c>
      <c r="H90" s="36">
        <f>SUM(G90/E90)</f>
        <v>0.43175965665236049</v>
      </c>
      <c r="I90" s="35">
        <f>SUM(I87:I89)</f>
        <v>18</v>
      </c>
      <c r="J90" s="35">
        <f>SUM(J87:J89)</f>
        <v>662</v>
      </c>
      <c r="K90" s="36">
        <f>SUM(J90/E90)</f>
        <v>0.56824034334763951</v>
      </c>
      <c r="L90" s="35">
        <f>SUM(L87:L89)</f>
        <v>0</v>
      </c>
      <c r="M90" s="35">
        <f>SUM(M87:M89)</f>
        <v>0</v>
      </c>
      <c r="N90" s="36">
        <f>SUM(M90/E90)</f>
        <v>0</v>
      </c>
      <c r="O90" s="35">
        <f>SUM(O87:O89)</f>
        <v>0</v>
      </c>
      <c r="P90" s="35">
        <f>SUM(P87:P89)</f>
        <v>0</v>
      </c>
      <c r="Q90" s="36">
        <f>SUM(P90/E90)</f>
        <v>0</v>
      </c>
      <c r="R90" s="37"/>
    </row>
    <row r="91" spans="1:18" s="2" customFormat="1" x14ac:dyDescent="0.15">
      <c r="A91" s="29" t="s">
        <v>233</v>
      </c>
      <c r="B91" s="8" t="s">
        <v>241</v>
      </c>
      <c r="C91" s="9" t="s">
        <v>237</v>
      </c>
      <c r="D91" s="7">
        <f t="shared" si="46"/>
        <v>376</v>
      </c>
      <c r="E91" s="7">
        <f t="shared" si="47"/>
        <v>22274</v>
      </c>
      <c r="F91" s="7">
        <v>114</v>
      </c>
      <c r="G91" s="7">
        <v>7088</v>
      </c>
      <c r="H91" s="14">
        <f t="shared" si="48"/>
        <v>31.821855077669031</v>
      </c>
      <c r="I91" s="7">
        <v>258</v>
      </c>
      <c r="J91" s="7">
        <v>14354</v>
      </c>
      <c r="K91" s="14">
        <f t="shared" si="49"/>
        <v>64.442848163778393</v>
      </c>
      <c r="L91" s="4"/>
      <c r="M91" s="4"/>
      <c r="N91" s="14">
        <f t="shared" si="50"/>
        <v>0</v>
      </c>
      <c r="O91" s="8">
        <v>4</v>
      </c>
      <c r="P91" s="8">
        <v>832</v>
      </c>
      <c r="Q91" s="14">
        <f t="shared" si="51"/>
        <v>3.7352967585525727</v>
      </c>
      <c r="R91" s="15"/>
    </row>
    <row r="92" spans="1:18" s="2" customFormat="1" x14ac:dyDescent="0.15">
      <c r="A92" s="29" t="s">
        <v>233</v>
      </c>
      <c r="B92" s="8" t="s">
        <v>241</v>
      </c>
      <c r="C92" s="9" t="s">
        <v>238</v>
      </c>
      <c r="D92" s="7">
        <f t="shared" si="46"/>
        <v>20</v>
      </c>
      <c r="E92" s="7">
        <f t="shared" si="47"/>
        <v>499</v>
      </c>
      <c r="F92" s="7">
        <v>7</v>
      </c>
      <c r="G92" s="7">
        <v>81</v>
      </c>
      <c r="H92" s="14">
        <f t="shared" si="48"/>
        <v>16.23246492985972</v>
      </c>
      <c r="I92" s="7">
        <v>13</v>
      </c>
      <c r="J92" s="7">
        <v>418</v>
      </c>
      <c r="K92" s="14">
        <f t="shared" si="49"/>
        <v>83.767535070140269</v>
      </c>
      <c r="L92" s="4"/>
      <c r="M92" s="4"/>
      <c r="N92" s="14">
        <f t="shared" si="50"/>
        <v>0</v>
      </c>
      <c r="O92" s="8"/>
      <c r="P92" s="8"/>
      <c r="Q92" s="14">
        <f t="shared" si="51"/>
        <v>0</v>
      </c>
      <c r="R92" s="15"/>
    </row>
    <row r="93" spans="1:18" s="2" customFormat="1" x14ac:dyDescent="0.15">
      <c r="A93" s="29" t="s">
        <v>233</v>
      </c>
      <c r="B93" s="8" t="s">
        <v>241</v>
      </c>
      <c r="C93" s="9" t="s">
        <v>28</v>
      </c>
      <c r="D93" s="7">
        <f t="shared" si="46"/>
        <v>5</v>
      </c>
      <c r="E93" s="7">
        <f t="shared" si="47"/>
        <v>285</v>
      </c>
      <c r="F93" s="7">
        <v>2</v>
      </c>
      <c r="G93" s="7">
        <v>20</v>
      </c>
      <c r="H93" s="14">
        <f t="shared" si="48"/>
        <v>7.0175438596491224</v>
      </c>
      <c r="I93" s="7">
        <v>3</v>
      </c>
      <c r="J93" s="7">
        <v>265</v>
      </c>
      <c r="K93" s="14">
        <f t="shared" si="49"/>
        <v>92.982456140350877</v>
      </c>
      <c r="L93" s="4"/>
      <c r="M93" s="4"/>
      <c r="N93" s="14">
        <f t="shared" si="50"/>
        <v>0</v>
      </c>
      <c r="O93" s="8"/>
      <c r="P93" s="8"/>
      <c r="Q93" s="14">
        <f t="shared" si="51"/>
        <v>0</v>
      </c>
      <c r="R93" s="15"/>
    </row>
    <row r="94" spans="1:18" s="2" customFormat="1" x14ac:dyDescent="0.15">
      <c r="A94" s="29" t="s">
        <v>233</v>
      </c>
      <c r="B94" s="8" t="s">
        <v>241</v>
      </c>
      <c r="C94" s="8">
        <v>11</v>
      </c>
      <c r="D94" s="7">
        <f t="shared" si="46"/>
        <v>52</v>
      </c>
      <c r="E94" s="7">
        <f t="shared" si="47"/>
        <v>1207</v>
      </c>
      <c r="F94" s="7">
        <v>11</v>
      </c>
      <c r="G94" s="7">
        <v>301</v>
      </c>
      <c r="H94" s="14">
        <f t="shared" si="48"/>
        <v>24.937862468931236</v>
      </c>
      <c r="I94" s="7">
        <v>41</v>
      </c>
      <c r="J94" s="7">
        <v>906</v>
      </c>
      <c r="K94" s="14">
        <f t="shared" si="49"/>
        <v>75.062137531068757</v>
      </c>
      <c r="L94" s="4"/>
      <c r="M94" s="4"/>
      <c r="N94" s="14">
        <f t="shared" si="50"/>
        <v>0</v>
      </c>
      <c r="O94" s="8"/>
      <c r="P94" s="8"/>
      <c r="Q94" s="14">
        <f t="shared" si="51"/>
        <v>0</v>
      </c>
      <c r="R94" s="15"/>
    </row>
    <row r="95" spans="1:18" s="2" customFormat="1" x14ac:dyDescent="0.15">
      <c r="A95" s="29" t="s">
        <v>233</v>
      </c>
      <c r="B95" s="8" t="s">
        <v>241</v>
      </c>
      <c r="C95" s="8">
        <v>12</v>
      </c>
      <c r="D95" s="7">
        <f t="shared" ref="D95:D105" si="52">SUM(F95+I95+L95+O95)</f>
        <v>28</v>
      </c>
      <c r="E95" s="7">
        <f t="shared" ref="E95:E105" si="53">SUM(G95+J95+M95+P95)</f>
        <v>802</v>
      </c>
      <c r="F95" s="7">
        <v>11</v>
      </c>
      <c r="G95" s="7">
        <v>178</v>
      </c>
      <c r="H95" s="14">
        <f t="shared" ref="H95:H105" si="54">SUM(G95/E95)*100</f>
        <v>22.194513715710723</v>
      </c>
      <c r="I95" s="7">
        <v>16</v>
      </c>
      <c r="J95" s="7">
        <v>235</v>
      </c>
      <c r="K95" s="14">
        <f t="shared" ref="K95:K105" si="55">SUM(J95/E95)*100</f>
        <v>29.301745635910226</v>
      </c>
      <c r="L95" s="4"/>
      <c r="M95" s="4"/>
      <c r="N95" s="14">
        <f t="shared" ref="N95:N105" si="56">SUM(M95/E95)*100</f>
        <v>0</v>
      </c>
      <c r="O95" s="8">
        <v>1</v>
      </c>
      <c r="P95" s="8">
        <v>389</v>
      </c>
      <c r="Q95" s="14">
        <f t="shared" ref="Q95:Q105" si="57">SUM(P95/E95)*100</f>
        <v>48.503740648379051</v>
      </c>
      <c r="R95" s="15"/>
    </row>
    <row r="96" spans="1:18" s="2" customFormat="1" x14ac:dyDescent="0.15">
      <c r="A96" s="29" t="s">
        <v>233</v>
      </c>
      <c r="B96" s="8" t="s">
        <v>242</v>
      </c>
      <c r="C96" s="8">
        <v>21</v>
      </c>
      <c r="D96" s="7">
        <f t="shared" si="52"/>
        <v>46</v>
      </c>
      <c r="E96" s="7">
        <f t="shared" si="53"/>
        <v>1642</v>
      </c>
      <c r="F96" s="7">
        <v>14</v>
      </c>
      <c r="G96" s="7">
        <v>589</v>
      </c>
      <c r="H96" s="14">
        <f t="shared" si="54"/>
        <v>35.870889159561507</v>
      </c>
      <c r="I96" s="7">
        <v>31</v>
      </c>
      <c r="J96" s="7">
        <v>965</v>
      </c>
      <c r="K96" s="14">
        <f t="shared" si="55"/>
        <v>58.769792935444578</v>
      </c>
      <c r="L96" s="4"/>
      <c r="M96" s="4"/>
      <c r="N96" s="14">
        <f t="shared" si="56"/>
        <v>0</v>
      </c>
      <c r="O96" s="8">
        <v>1</v>
      </c>
      <c r="P96" s="8">
        <v>88</v>
      </c>
      <c r="Q96" s="14">
        <f t="shared" si="57"/>
        <v>5.3593179049939099</v>
      </c>
      <c r="R96" s="15"/>
    </row>
    <row r="97" spans="1:18" s="2" customFormat="1" x14ac:dyDescent="0.15">
      <c r="A97" s="29" t="s">
        <v>233</v>
      </c>
      <c r="B97" s="8" t="s">
        <v>241</v>
      </c>
      <c r="C97" s="8">
        <v>22</v>
      </c>
      <c r="D97" s="7">
        <f t="shared" si="52"/>
        <v>14</v>
      </c>
      <c r="E97" s="7">
        <f t="shared" si="53"/>
        <v>425</v>
      </c>
      <c r="F97" s="7">
        <v>5</v>
      </c>
      <c r="G97" s="7">
        <v>121</v>
      </c>
      <c r="H97" s="14">
        <f t="shared" si="54"/>
        <v>28.47058823529412</v>
      </c>
      <c r="I97" s="7">
        <v>9</v>
      </c>
      <c r="J97" s="7">
        <v>304</v>
      </c>
      <c r="K97" s="14">
        <f t="shared" si="55"/>
        <v>71.529411764705884</v>
      </c>
      <c r="L97" s="4"/>
      <c r="M97" s="4"/>
      <c r="N97" s="14">
        <f t="shared" si="56"/>
        <v>0</v>
      </c>
      <c r="O97" s="8"/>
      <c r="P97" s="8"/>
      <c r="Q97" s="14">
        <f t="shared" si="57"/>
        <v>0</v>
      </c>
      <c r="R97" s="15"/>
    </row>
    <row r="98" spans="1:18" s="2" customFormat="1" x14ac:dyDescent="0.15">
      <c r="A98" s="29" t="s">
        <v>233</v>
      </c>
      <c r="B98" s="8" t="s">
        <v>241</v>
      </c>
      <c r="C98" s="8">
        <v>31</v>
      </c>
      <c r="D98" s="7">
        <f t="shared" si="52"/>
        <v>70</v>
      </c>
      <c r="E98" s="7">
        <f t="shared" si="53"/>
        <v>2462</v>
      </c>
      <c r="F98" s="7">
        <v>20</v>
      </c>
      <c r="G98" s="7">
        <v>693</v>
      </c>
      <c r="H98" s="14">
        <f t="shared" si="54"/>
        <v>28.147847278635258</v>
      </c>
      <c r="I98" s="7">
        <v>49</v>
      </c>
      <c r="J98" s="7">
        <v>1768</v>
      </c>
      <c r="K98" s="14">
        <f t="shared" si="55"/>
        <v>71.811535337124283</v>
      </c>
      <c r="L98" s="4"/>
      <c r="M98" s="4"/>
      <c r="N98" s="14">
        <f t="shared" si="56"/>
        <v>0</v>
      </c>
      <c r="O98" s="8">
        <v>1</v>
      </c>
      <c r="P98" s="8">
        <v>1</v>
      </c>
      <c r="Q98" s="14">
        <f t="shared" si="57"/>
        <v>4.0617384240454912E-2</v>
      </c>
      <c r="R98" s="15"/>
    </row>
    <row r="99" spans="1:18" s="2" customFormat="1" x14ac:dyDescent="0.15">
      <c r="A99" s="29" t="s">
        <v>233</v>
      </c>
      <c r="B99" s="8" t="s">
        <v>241</v>
      </c>
      <c r="C99" s="4"/>
      <c r="D99" s="7">
        <f t="shared" si="52"/>
        <v>46</v>
      </c>
      <c r="E99" s="7">
        <f t="shared" si="53"/>
        <v>2800</v>
      </c>
      <c r="F99" s="7">
        <v>21</v>
      </c>
      <c r="G99" s="7">
        <v>1171</v>
      </c>
      <c r="H99" s="14">
        <f t="shared" si="54"/>
        <v>41.821428571428569</v>
      </c>
      <c r="I99" s="7">
        <v>25</v>
      </c>
      <c r="J99" s="7">
        <v>1325</v>
      </c>
      <c r="K99" s="14">
        <f t="shared" si="55"/>
        <v>47.321428571428569</v>
      </c>
      <c r="L99" s="4"/>
      <c r="M99" s="4"/>
      <c r="N99" s="14">
        <f t="shared" si="56"/>
        <v>0</v>
      </c>
      <c r="O99" s="8"/>
      <c r="P99" s="8">
        <v>304</v>
      </c>
      <c r="Q99" s="14">
        <f t="shared" si="57"/>
        <v>10.857142857142858</v>
      </c>
      <c r="R99" s="15"/>
    </row>
    <row r="100" spans="1:18" s="2" customFormat="1" x14ac:dyDescent="0.15">
      <c r="A100" s="33"/>
      <c r="B100" s="32" t="s">
        <v>449</v>
      </c>
      <c r="C100" s="34" t="s">
        <v>443</v>
      </c>
      <c r="D100" s="35">
        <f>SUM(D91:D99)</f>
        <v>657</v>
      </c>
      <c r="E100" s="35">
        <f>SUM(E91:E99)</f>
        <v>32396</v>
      </c>
      <c r="F100" s="35">
        <f>SUM(F91:F99)</f>
        <v>205</v>
      </c>
      <c r="G100" s="35">
        <f>SUM(G91:G99)</f>
        <v>10242</v>
      </c>
      <c r="H100" s="36">
        <f>SUM(G100/E100)</f>
        <v>0.31615014199283864</v>
      </c>
      <c r="I100" s="35">
        <f>SUM(I91:I99)</f>
        <v>445</v>
      </c>
      <c r="J100" s="35">
        <f>SUM(J91:J99)</f>
        <v>20540</v>
      </c>
      <c r="K100" s="36">
        <f>SUM(J100/E100)</f>
        <v>0.63402889245585869</v>
      </c>
      <c r="L100" s="35">
        <f>SUM(L91:L99)</f>
        <v>0</v>
      </c>
      <c r="M100" s="35">
        <f>SUM(M91:M99)</f>
        <v>0</v>
      </c>
      <c r="N100" s="36">
        <f>SUM(M100/E100)</f>
        <v>0</v>
      </c>
      <c r="O100" s="35">
        <f>SUM(O91:O99)</f>
        <v>7</v>
      </c>
      <c r="P100" s="35">
        <f>SUM(P91:P99)</f>
        <v>1614</v>
      </c>
      <c r="Q100" s="36">
        <f>SUM(P100/E100)</f>
        <v>4.982096555130263E-2</v>
      </c>
      <c r="R100" s="37"/>
    </row>
    <row r="101" spans="1:18" s="2" customFormat="1" x14ac:dyDescent="0.15">
      <c r="A101" s="29" t="s">
        <v>233</v>
      </c>
      <c r="B101" s="8" t="s">
        <v>243</v>
      </c>
      <c r="C101" s="4"/>
      <c r="D101" s="7">
        <f t="shared" si="52"/>
        <v>72</v>
      </c>
      <c r="E101" s="7">
        <f t="shared" si="53"/>
        <v>4973</v>
      </c>
      <c r="F101" s="7">
        <v>24</v>
      </c>
      <c r="G101" s="7">
        <v>1141</v>
      </c>
      <c r="H101" s="14">
        <f t="shared" si="54"/>
        <v>22.943897044037804</v>
      </c>
      <c r="I101" s="7">
        <v>45</v>
      </c>
      <c r="J101" s="7">
        <v>3128</v>
      </c>
      <c r="K101" s="14">
        <f t="shared" si="55"/>
        <v>62.899658154031769</v>
      </c>
      <c r="L101" s="4"/>
      <c r="M101" s="4"/>
      <c r="N101" s="14">
        <f t="shared" si="56"/>
        <v>0</v>
      </c>
      <c r="O101" s="8">
        <v>3</v>
      </c>
      <c r="P101" s="8">
        <v>704</v>
      </c>
      <c r="Q101" s="14">
        <f t="shared" si="57"/>
        <v>14.156444801930423</v>
      </c>
      <c r="R101" s="15"/>
    </row>
    <row r="102" spans="1:18" s="2" customFormat="1" x14ac:dyDescent="0.15">
      <c r="A102" s="33"/>
      <c r="B102" s="32" t="s">
        <v>450</v>
      </c>
      <c r="C102" s="34" t="s">
        <v>443</v>
      </c>
      <c r="D102" s="35">
        <f>SUM(D101:D101)</f>
        <v>72</v>
      </c>
      <c r="E102" s="35">
        <f>SUM(E101:E101)</f>
        <v>4973</v>
      </c>
      <c r="F102" s="35">
        <f>SUM(F101:F101)</f>
        <v>24</v>
      </c>
      <c r="G102" s="35">
        <f>SUM(G101:G101)</f>
        <v>1141</v>
      </c>
      <c r="H102" s="36">
        <f>SUM(G102/E102)</f>
        <v>0.22943897044037803</v>
      </c>
      <c r="I102" s="35">
        <f>SUM(I101:I101)</f>
        <v>45</v>
      </c>
      <c r="J102" s="35">
        <f>SUM(J101:J101)</f>
        <v>3128</v>
      </c>
      <c r="K102" s="36">
        <f>SUM(J102/E102)</f>
        <v>0.62899658154031768</v>
      </c>
      <c r="L102" s="35">
        <f>SUM(L101:L101)</f>
        <v>0</v>
      </c>
      <c r="M102" s="35">
        <f>SUM(M101:M101)</f>
        <v>0</v>
      </c>
      <c r="N102" s="36">
        <f>SUM(M102/E102)</f>
        <v>0</v>
      </c>
      <c r="O102" s="35">
        <f>SUM(O101:O101)</f>
        <v>3</v>
      </c>
      <c r="P102" s="35">
        <f>SUM(P101:P101)</f>
        <v>704</v>
      </c>
      <c r="Q102" s="36">
        <f>SUM(P102/E102)</f>
        <v>0.14156444801930423</v>
      </c>
      <c r="R102" s="37"/>
    </row>
    <row r="103" spans="1:18" s="2" customFormat="1" x14ac:dyDescent="0.15">
      <c r="A103" s="29" t="s">
        <v>233</v>
      </c>
      <c r="B103" s="8" t="s">
        <v>244</v>
      </c>
      <c r="C103" s="4"/>
      <c r="D103" s="7">
        <f t="shared" si="52"/>
        <v>87</v>
      </c>
      <c r="E103" s="7">
        <f t="shared" si="53"/>
        <v>5967</v>
      </c>
      <c r="F103" s="7">
        <v>22</v>
      </c>
      <c r="G103" s="7">
        <v>1443</v>
      </c>
      <c r="H103" s="14">
        <f t="shared" si="54"/>
        <v>24.183006535947712</v>
      </c>
      <c r="I103" s="7">
        <v>64</v>
      </c>
      <c r="J103" s="7">
        <v>4408</v>
      </c>
      <c r="K103" s="14">
        <f t="shared" si="55"/>
        <v>73.872967990615052</v>
      </c>
      <c r="L103" s="4"/>
      <c r="M103" s="4"/>
      <c r="N103" s="14">
        <f t="shared" si="56"/>
        <v>0</v>
      </c>
      <c r="O103" s="8">
        <v>1</v>
      </c>
      <c r="P103" s="8">
        <v>116</v>
      </c>
      <c r="Q103" s="14">
        <f t="shared" si="57"/>
        <v>1.9440254734372382</v>
      </c>
      <c r="R103" s="15"/>
    </row>
    <row r="104" spans="1:18" s="2" customFormat="1" x14ac:dyDescent="0.15">
      <c r="A104" s="33"/>
      <c r="B104" s="32" t="s">
        <v>451</v>
      </c>
      <c r="C104" s="34" t="s">
        <v>443</v>
      </c>
      <c r="D104" s="35">
        <f>SUM(D103:D103)</f>
        <v>87</v>
      </c>
      <c r="E104" s="35">
        <f>SUM(E103:E103)</f>
        <v>5967</v>
      </c>
      <c r="F104" s="35">
        <f>SUM(F103:F103)</f>
        <v>22</v>
      </c>
      <c r="G104" s="35">
        <f>SUM(G103:G103)</f>
        <v>1443</v>
      </c>
      <c r="H104" s="36">
        <f>SUM(G104/E104)</f>
        <v>0.24183006535947713</v>
      </c>
      <c r="I104" s="35">
        <f>SUM(I103:I103)</f>
        <v>64</v>
      </c>
      <c r="J104" s="35">
        <f>SUM(J103:J103)</f>
        <v>4408</v>
      </c>
      <c r="K104" s="36">
        <f>SUM(J104/E104)</f>
        <v>0.73872967990615046</v>
      </c>
      <c r="L104" s="35">
        <f>SUM(L103:L103)</f>
        <v>0</v>
      </c>
      <c r="M104" s="35">
        <f>SUM(M103:M103)</f>
        <v>0</v>
      </c>
      <c r="N104" s="36">
        <f>SUM(M104/E104)</f>
        <v>0</v>
      </c>
      <c r="O104" s="35">
        <f>SUM(O103:O103)</f>
        <v>1</v>
      </c>
      <c r="P104" s="35">
        <f>SUM(P103:P103)</f>
        <v>116</v>
      </c>
      <c r="Q104" s="36">
        <f>SUM(P104/E104)</f>
        <v>1.9440254734372383E-2</v>
      </c>
      <c r="R104" s="37"/>
    </row>
    <row r="105" spans="1:18" s="2" customFormat="1" x14ac:dyDescent="0.15">
      <c r="A105" s="29" t="s">
        <v>233</v>
      </c>
      <c r="B105" s="8" t="s">
        <v>245</v>
      </c>
      <c r="C105" s="4"/>
      <c r="D105" s="7">
        <f t="shared" si="52"/>
        <v>120</v>
      </c>
      <c r="E105" s="7">
        <f t="shared" si="53"/>
        <v>6335</v>
      </c>
      <c r="F105" s="7">
        <v>16</v>
      </c>
      <c r="G105" s="7">
        <v>990</v>
      </c>
      <c r="H105" s="14">
        <f t="shared" si="54"/>
        <v>15.627466456195737</v>
      </c>
      <c r="I105" s="7">
        <v>104</v>
      </c>
      <c r="J105" s="7">
        <v>5345</v>
      </c>
      <c r="K105" s="14">
        <f t="shared" si="55"/>
        <v>84.372533543804266</v>
      </c>
      <c r="L105" s="4"/>
      <c r="M105" s="4"/>
      <c r="N105" s="14">
        <f t="shared" si="56"/>
        <v>0</v>
      </c>
      <c r="O105" s="8"/>
      <c r="P105" s="8"/>
      <c r="Q105" s="14">
        <f t="shared" si="57"/>
        <v>0</v>
      </c>
      <c r="R105" s="15"/>
    </row>
    <row r="106" spans="1:18" s="2" customFormat="1" x14ac:dyDescent="0.15">
      <c r="A106" s="33"/>
      <c r="B106" s="32" t="s">
        <v>452</v>
      </c>
      <c r="C106" s="34" t="s">
        <v>443</v>
      </c>
      <c r="D106" s="35">
        <f>SUM(D105:D105)</f>
        <v>120</v>
      </c>
      <c r="E106" s="35">
        <f>SUM(E105:E105)</f>
        <v>6335</v>
      </c>
      <c r="F106" s="35">
        <f>SUM(F105:F105)</f>
        <v>16</v>
      </c>
      <c r="G106" s="35">
        <f>SUM(G105:G105)</f>
        <v>990</v>
      </c>
      <c r="H106" s="36">
        <f>SUM(G106/E106)</f>
        <v>0.15627466456195738</v>
      </c>
      <c r="I106" s="35">
        <f>SUM(I105:I105)</f>
        <v>104</v>
      </c>
      <c r="J106" s="35">
        <f>SUM(J105:J105)</f>
        <v>5345</v>
      </c>
      <c r="K106" s="36">
        <f>SUM(J106/E106)</f>
        <v>0.84372533543804262</v>
      </c>
      <c r="L106" s="35">
        <f>SUM(L105:L105)</f>
        <v>0</v>
      </c>
      <c r="M106" s="35">
        <f>SUM(M105:M105)</f>
        <v>0</v>
      </c>
      <c r="N106" s="36">
        <f>SUM(M106/E106)</f>
        <v>0</v>
      </c>
      <c r="O106" s="35">
        <f>SUM(O105:O105)</f>
        <v>0</v>
      </c>
      <c r="P106" s="35">
        <f>SUM(P105:P105)</f>
        <v>0</v>
      </c>
      <c r="Q106" s="36">
        <f>SUM(P106/E106)</f>
        <v>0</v>
      </c>
      <c r="R106" s="37"/>
    </row>
    <row r="107" spans="1:18" x14ac:dyDescent="0.15">
      <c r="A107" s="20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2"/>
      <c r="Q107" s="17"/>
      <c r="R107" s="18"/>
    </row>
    <row r="108" spans="1:18" ht="14.25" thickBot="1" x14ac:dyDescent="0.2">
      <c r="A108" s="56" t="s">
        <v>323</v>
      </c>
      <c r="B108" s="57"/>
      <c r="C108" s="58"/>
      <c r="D108" s="21">
        <f>SUM(D5:D105)</f>
        <v>4242</v>
      </c>
      <c r="E108" s="21">
        <f>SUM(E5:E105)</f>
        <v>170401</v>
      </c>
      <c r="F108" s="21">
        <f>SUM(F5:F105)</f>
        <v>1212</v>
      </c>
      <c r="G108" s="21">
        <f>SUM(G5:G105)</f>
        <v>51032</v>
      </c>
      <c r="H108" s="22">
        <f>SUM(G108/E108)*100</f>
        <v>29.948181055275498</v>
      </c>
      <c r="I108" s="21">
        <f>SUM(I5:I105)</f>
        <v>2988</v>
      </c>
      <c r="J108" s="21">
        <f>SUM(J5:J105)</f>
        <v>111463</v>
      </c>
      <c r="K108" s="22">
        <f>SUM(J108/E108)*100</f>
        <v>65.412174811180691</v>
      </c>
      <c r="L108" s="21">
        <f>SUM(L5:L105)</f>
        <v>0</v>
      </c>
      <c r="M108" s="21">
        <f>SUM(M5:M105)</f>
        <v>0</v>
      </c>
      <c r="N108" s="22">
        <f>SUM(M108/H108)*100</f>
        <v>0</v>
      </c>
      <c r="O108" s="21">
        <f>SUM(O5:O105)</f>
        <v>42</v>
      </c>
      <c r="P108" s="21">
        <f>SUM(P5:P105)</f>
        <v>7906</v>
      </c>
      <c r="Q108" s="22">
        <f>SUM(P108/E108)*100</f>
        <v>4.6396441335438174</v>
      </c>
      <c r="R108" s="23"/>
    </row>
  </sheetData>
  <mergeCells count="11">
    <mergeCell ref="L2:N3"/>
    <mergeCell ref="A108:C108"/>
    <mergeCell ref="A2:A4"/>
    <mergeCell ref="B2:B4"/>
    <mergeCell ref="C2:C4"/>
    <mergeCell ref="O2:Q3"/>
    <mergeCell ref="R2:R4"/>
    <mergeCell ref="F3:H3"/>
    <mergeCell ref="I3:K3"/>
    <mergeCell ref="D2:E3"/>
    <mergeCell ref="F2:K2"/>
  </mergeCells>
  <phoneticPr fontId="3"/>
  <pageMargins left="0.7" right="0.7" top="0.75" bottom="0.75" header="0.3" footer="0.3"/>
  <pageSetup paperSize="8" scale="8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064</vt:lpstr>
      <vt:lpstr>099</vt:lpstr>
      <vt:lpstr>セ28</vt:lpstr>
      <vt:lpstr>セ54</vt:lpstr>
      <vt:lpstr>セ72</vt:lpstr>
      <vt:lpstr>セ73</vt:lpstr>
      <vt:lpstr>SW83</vt:lpstr>
      <vt:lpstr>'064'!Print_Titles</vt:lpstr>
      <vt:lpstr>'099'!Print_Titles</vt:lpstr>
      <vt:lpstr>SW83!Print_Titles</vt:lpstr>
      <vt:lpstr>セ28!Print_Titles</vt:lpstr>
      <vt:lpstr>セ54!Print_Titles</vt:lpstr>
      <vt:lpstr>セ72!Print_Titles</vt:lpstr>
      <vt:lpstr>セ73!Print_Titles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hpnote02</dc:creator>
  <cp:lastModifiedBy>忍澤 成視</cp:lastModifiedBy>
  <cp:lastPrinted>2012-07-26T09:36:34Z</cp:lastPrinted>
  <dcterms:created xsi:type="dcterms:W3CDTF">2011-12-19T04:09:34Z</dcterms:created>
  <dcterms:modified xsi:type="dcterms:W3CDTF">2013-02-08T05:34:07Z</dcterms:modified>
</cp:coreProperties>
</file>